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2810"/>
  <workbookPr showInkAnnotation="0" autoCompressPictures="0"/>
  <bookViews>
    <workbookView xWindow="1120" yWindow="1120" windowWidth="24480" windowHeight="15600" tabRatio="500" activeTab="3"/>
  </bookViews>
  <sheets>
    <sheet name="All Grants" sheetId="3" r:id="rId1"/>
    <sheet name="All Grants By Year" sheetId="4" r:id="rId2"/>
    <sheet name="All Chicago Grants" sheetId="1" r:id="rId3"/>
    <sheet name="All Chicago Grants By Year" sheetId="2"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11" i="4" l="1"/>
  <c r="C3" i="2"/>
  <c r="D3" i="2"/>
  <c r="C4" i="2"/>
  <c r="D4" i="2"/>
  <c r="C5" i="2"/>
  <c r="D5" i="2"/>
  <c r="C6" i="2"/>
  <c r="D6" i="2"/>
  <c r="C7" i="2"/>
  <c r="D7" i="2"/>
  <c r="C8" i="2"/>
  <c r="D8" i="2"/>
  <c r="D11" i="2"/>
  <c r="D8" i="4"/>
  <c r="D7" i="4"/>
  <c r="D6" i="4"/>
  <c r="D5" i="4"/>
  <c r="D4" i="4"/>
  <c r="D3" i="4"/>
  <c r="C3" i="4"/>
  <c r="C4" i="4"/>
  <c r="C5" i="4"/>
  <c r="C6" i="4"/>
  <c r="C7" i="4"/>
  <c r="C8" i="4"/>
  <c r="C11" i="4"/>
  <c r="B11" i="4"/>
  <c r="K525" i="3"/>
  <c r="J525" i="3"/>
  <c r="C11" i="2"/>
  <c r="B11" i="2"/>
  <c r="J306" i="1"/>
  <c r="K306" i="1"/>
</calcChain>
</file>

<file path=xl/sharedStrings.xml><?xml version="1.0" encoding="utf-8"?>
<sst xmlns="http://schemas.openxmlformats.org/spreadsheetml/2006/main" count="8311" uniqueCount="1488">
  <si>
    <t>Grant Number</t>
  </si>
  <si>
    <t>Category</t>
  </si>
  <si>
    <t>Class</t>
  </si>
  <si>
    <t>Opportunity</t>
  </si>
  <si>
    <t>Opportunity Description</t>
  </si>
  <si>
    <t>Organization</t>
  </si>
  <si>
    <t>Address</t>
  </si>
  <si>
    <t>City</t>
  </si>
  <si>
    <t>State</t>
  </si>
  <si>
    <t>Award Amount</t>
  </si>
  <si>
    <t>Amount Disbursed</t>
  </si>
  <si>
    <t>Grant Begin Date</t>
  </si>
  <si>
    <t>Grant End Date</t>
  </si>
  <si>
    <t>Project Description</t>
  </si>
  <si>
    <t>07-621011</t>
  </si>
  <si>
    <t>Technology</t>
  </si>
  <si>
    <t>Eliminate Digital Divide</t>
  </si>
  <si>
    <t>Eliminate the Digital Divide Program</t>
  </si>
  <si>
    <t>Mercy Housing Lakefront</t>
  </si>
  <si>
    <t>120 S LaSalle Ste 1850</t>
  </si>
  <si>
    <t>Chicago</t>
  </si>
  <si>
    <t>Illinois</t>
  </si>
  <si>
    <t>MERCY HOUSING LAKEFRONT (MHL) IS A 501(C)(3) NON-PROFIT ORGANIZATION PROVIDING HOUSING SUPPORTIVE SERVICES, AND CTC ACCESS TO HOMELESS AND EXTREMELY LOW-INCOME ADULTS AND FAMILIES, AND COMMUNITY MEMBERS IN THE CHICAGO COMMUNITY NEIGHBORHOODS OF ROSEL</t>
  </si>
  <si>
    <t>07-621016</t>
  </si>
  <si>
    <t>Vietnamese Association of Illinois</t>
  </si>
  <si>
    <t>5110 N BROADWAY</t>
  </si>
  <si>
    <t>VIETNAMESE ASSOCIATION OF ILLINOIS WAS ESTABLISHED IN 1976  AS A NON-PROFIT COMMUNITY BASED SOCIAL SERVICE ORGANIZATIO  N SERVING CHICAGOKS UPTOWN, EDGEWATER, ROGERS PARK AND      ALBANY PARK AREAS. THE ORGANIZATION TARGETS AN AVERAGE OF   100 IMMIGR</t>
  </si>
  <si>
    <t>07-621018</t>
  </si>
  <si>
    <t>Illinois Migrant Council</t>
  </si>
  <si>
    <t>118 S. Clinton Street</t>
  </si>
  <si>
    <t>THE ILLINOIS MIGRANT COUNCIL IS A NON-PROFIT COMMUNITY-BASED ORGANIZATION PROVIDING BILINGUAL COMMUNITY TECHNOLOGY SERVICES THROUGH ITS COMMUNITY TECHNOLOGY CENTER  (CENTRO EDUCATIVO DE TECNOLOGÃ­A) LOCATED IN COBDEN, UNION COUNTY. THE CENTER OFFERS O</t>
  </si>
  <si>
    <t>07-621041</t>
  </si>
  <si>
    <t>Boulevard Arts Center</t>
  </si>
  <si>
    <t>6011 S. Justine</t>
  </si>
  <si>
    <t>BOULEVARD ARTS CENTER IS A NOT-FOR-PROFIT COMMUNITY BASED   AGENCY LOCATED IN THE HEART OF THE ENGLEWOOD COMMUNITY IN   CHICAGO"S INNER CITY.  OUR SERVICE AREA IS FOR RESIDENTS O  F ENGLEWOOD, BACK OF THE YARDS, WEST ENGLEWOOD, AUBURN      GRESHAM, N</t>
  </si>
  <si>
    <t>07-621043</t>
  </si>
  <si>
    <t>Arthur D Griffin Community Learning Cntr</t>
  </si>
  <si>
    <t>1613 West Washington Blvd.</t>
  </si>
  <si>
    <t>THE ARTHUR D, GRIFFIN COMMUNITY LEARNING CENTER IS A 501 C  3 ORGANIZATION FOUNDED IN 1999 BY FIRST BAPTIST             CONGREGATIONAL CHURCH OF CHICAGO. OUR MISSION IS TO SERVE   CHICAGOKS NEAR WEST NEIGHBORHOOD 28, IN WHICH OVER 80% OF   FAMILIES A</t>
  </si>
  <si>
    <t>07-621059</t>
  </si>
  <si>
    <t>Hispanic Housing Development Corporation</t>
  </si>
  <si>
    <t>325 N Wells 8th Floor</t>
  </si>
  <si>
    <t>HISPANIC HOUSING DEVELOPMENT CORPORATION (HHDC) HAS SEEN    THE INCEPTION OF COMMUNITY TECHNOLOGY CENTERS (CTC) IN      DANVILLE AND CHICAGO. IN CHICAGO HHDC SERVES IN MORE THAN   10 COMMUNITY AREAS INCLUDING SOME OF THE FOLLOWING          NEIGHBORHOODS: WEST TOWN, HUMBOLDT PARK, LOGAN SQUARE,      ALBANY PARK, LOWER WEST SIDE, ROGERS PARK, PORTAGE PARK,    SOUTH LAWNDALE, NORTH PARK AND AVONDALE.</t>
  </si>
  <si>
    <t>07-621062</t>
  </si>
  <si>
    <t>OAI Inc</t>
  </si>
  <si>
    <t>180 N Wabash 4th Fl</t>
  </si>
  <si>
    <t>OAI, INC, A NOT-FOR-PROFIT WORKFORCE DEVELOPMENT ORGANIZATION, AND ITS THREE CONSORTIUM PARTNERS REQUEST $75,000 BETWEEN JULY/1/2007- JUNE/30/2008 TO ENROLL 300 AND GRADUATE 269 ADULTS AND YOUTH ON WORK-RELATED, COMPUTER LCORE COMPETENCIESM AND PROVI</t>
  </si>
  <si>
    <t>07-621071</t>
  </si>
  <si>
    <t>Chinese Mutual Aid Association</t>
  </si>
  <si>
    <t>1016 W ARGYLE ST</t>
  </si>
  <si>
    <t>CHINESE MUTUAL AID ASSOCIATION (CMAA) IS A NOT-FOR-PROFIT AGENCY WHOSE MISSION INCLUDES FOSTERING THE PARTICIPATION OF IMMIGRANTS AND REFUGEES IN AMERICAN SOCIETY.  THE AGENCY SERVES THE ECONOMICALLY DISADVANTAGED AND RACIALLY/ETHNICALLY DIVERSE AREA OF CHICAGOKS UPTOWN AND THE SURROUNDING COMMUNITIES WHERE 72.84 PERCENT OF THE STUDENTS QUALIFY FOR FREE OR REDUCED LUNCH.  WE HAVE DETERMINED THAT THE COMMUNITY MEMBERS WHICH CMAA SERVES HAVE LITTLE TO NO COMPUTER KNOWLEDGE BASED ON RESULTS FROM SURVEYS OF PREVIOUS CLASSES.</t>
  </si>
  <si>
    <t>07-621073</t>
  </si>
  <si>
    <t>Brainerd Community Development Corporation</t>
  </si>
  <si>
    <t>9336 S MAY ST</t>
  </si>
  <si>
    <t>BRAINERD COMMUNITY DEVELOPMENT CORPORATION IS A NON-PROFIT  COMMUNITY BASED ORGANIZATION SERVING CHICAGOKS SOUTH SHORE  , CHATHAM, SOUTH CHICAGO, AND SURROUNDING COMMUNITIES.  TH  E GRANT WILL SUPPORT COMPUTER ACCESS AND TECHNOLOGY         TRAINING T</t>
  </si>
  <si>
    <t>08-621001</t>
  </si>
  <si>
    <t>Jewish Vocational Service and Employment Center</t>
  </si>
  <si>
    <t>216 W. Jackson Blvd Suite 700</t>
  </si>
  <si>
    <t>Jewish Vocational Service (JVS) a nonprofit, nonsectarian 501(c)3 agency provides basic computer skills training, job search skills and English language (ELT) to individuals living in Rogers Park and West Ridge in the far northwest corner of Chicago.</t>
  </si>
  <si>
    <t>08-621002</t>
  </si>
  <si>
    <t>Easter Seals Metropolitan Chicago</t>
  </si>
  <si>
    <t>120 West Madison</t>
  </si>
  <si>
    <t>Oak Park</t>
  </si>
  <si>
    <t>Easter Seals Metropolitan Chicago provides quality services to people with disabilities (and other special needs) and their families.  The grant will support CTC programing in Chicago and Oak Park.</t>
  </si>
  <si>
    <t>08-621003</t>
  </si>
  <si>
    <t>Erie Neighborhood House</t>
  </si>
  <si>
    <t>1701 W SUPERIOR ST</t>
  </si>
  <si>
    <t>Erie Neighborhood House is a nonprofit human service organization serving predominantly Latino families in metropolitan Chicago with an emphasis in the West Town, Humboldt Park, Logan Square, and  the Little Village communities.</t>
  </si>
  <si>
    <t>08-621005</t>
  </si>
  <si>
    <t>Jobs For Youth/Chicago, Inc.</t>
  </si>
  <si>
    <t>17 North State Street</t>
  </si>
  <si>
    <t>Jobs For Youth is a non-profit education, training and job placement services provider.  The Grantee will provide approximately 1,000 young people with computer access and technology training in Chicago.</t>
  </si>
  <si>
    <t>08-621006</t>
  </si>
  <si>
    <t>National Able Network Inc</t>
  </si>
  <si>
    <t>567 West Lake Street Suite 1150</t>
  </si>
  <si>
    <t>National Able Network, Inc., a not-for-profit organization, will offer services at two distinct Community Technology Centers in Chicago and Calumet City.  The Grantee will provide computer access and technology training to low income residents.</t>
  </si>
  <si>
    <t>08-621007</t>
  </si>
  <si>
    <t>Howard Area Community Center</t>
  </si>
  <si>
    <t>1623 W. Howard</t>
  </si>
  <si>
    <t>The Howard Area Community Center is a not-for-profit, organization that provides a variety of services to low-income residents of Chicagoâ€™s Rogers Park neighborhood.  The Grantee will provide computer access and technology training to the community.</t>
  </si>
  <si>
    <t>08-621008</t>
  </si>
  <si>
    <t>Pui Tak Center</t>
  </si>
  <si>
    <t>2216 S Wentworth Ave</t>
  </si>
  <si>
    <t>The Pui Tak Center, is a faith-based not-for-profit organization located in Chicagoâ€™s Chinatown neighborhood.  The Grantee will provide computer access and technology training to low income residents.</t>
  </si>
  <si>
    <t>08-621009</t>
  </si>
  <si>
    <t>Poder Learning Center</t>
  </si>
  <si>
    <t>1637 S. Allport Street</t>
  </si>
  <si>
    <t>Poder Learning Center is a not-for-profit organization serving the Mexican-American communities of Pilsen and Little Village on Chicagoâ€™s southwest side.  The Grantee will provide computer access and technology to residents.</t>
  </si>
  <si>
    <t>08-621011</t>
  </si>
  <si>
    <t>Asian Human Services</t>
  </si>
  <si>
    <t>4753 N Broadway</t>
  </si>
  <si>
    <t>Asian Human Services, a private nonprofit organization located in Chicagoâ€™s Uptown neighborhood will expand community technology center services.  The project will provide computer access and technology training to low income residents.</t>
  </si>
  <si>
    <t>08-621012</t>
  </si>
  <si>
    <t>Jane Addams Hull House Association</t>
  </si>
  <si>
    <t>4446 S. Laporte</t>
  </si>
  <si>
    <t>The Jane Addams Hull House Association, a non-profit organization will operate two community technology centers in Chicagoâ€™s Garfield Ridge and North Lawndale communities.  The project will provide computer access and technology training to low incom</t>
  </si>
  <si>
    <t>08-621013</t>
  </si>
  <si>
    <t>Albany Park Community Center, Inc.</t>
  </si>
  <si>
    <t>5121 N. Kimball Avenue</t>
  </si>
  <si>
    <t xml:space="preserve">The Albany Park Community Center, a not-for-profit organization serving the northwest side of the city of Chicago, will expand its computer literacy skills training for residents of this low-income community. </t>
  </si>
  <si>
    <t>08-621014</t>
  </si>
  <si>
    <t>Association House of Chicago</t>
  </si>
  <si>
    <t>1116 North Kedzie Avenue</t>
  </si>
  <si>
    <t>The Association House of Chicago is a not-for-profit organization that serves the greater Humboldt Park community in Chicago. The project will provide computer access and technology training to low income residents.</t>
  </si>
  <si>
    <t>08-621015</t>
  </si>
  <si>
    <t>La Casa Norte Inc</t>
  </si>
  <si>
    <t>3533  W NORTH AVE</t>
  </si>
  <si>
    <t>La Casa Norte is a not-for-profit organization that serves the greater Humboldt Park community in Chicago. The project will provide computer access and technology training to low income residents.</t>
  </si>
  <si>
    <t>08-621020</t>
  </si>
  <si>
    <t>Interfaith Refugee &amp; Immigration Ministries</t>
  </si>
  <si>
    <t>4753 N BROADWAY ST STE 401</t>
  </si>
  <si>
    <t>Interfaith Refugee and Immigration Ministries is a non-profit organization providing educational and community services in Chicago's Uptown Neighborhood.  The Grantee will provide computer access and technology training to low-income residents.</t>
  </si>
  <si>
    <t>08-621021</t>
  </si>
  <si>
    <t>Chicago State University</t>
  </si>
  <si>
    <t>200 E 75th</t>
  </si>
  <si>
    <t>Chicago State University will partner with three non-profit organizations providing educational and community services on Chicago's South Side.  The CTCs will provide computer access and technology training to low-income residents.</t>
  </si>
  <si>
    <t>08-621022</t>
  </si>
  <si>
    <t>Guild for the Blind</t>
  </si>
  <si>
    <t>65 East Wacker Place</t>
  </si>
  <si>
    <t>The Guild for the Blind is a non-profit organization serving the Chicago metropolitan area.  The Grantee will provide assistive computer access and technology training to low-income residents.</t>
  </si>
  <si>
    <t>08-621024</t>
  </si>
  <si>
    <t>The CARA Program</t>
  </si>
  <si>
    <t>237 South DesPlaines Street</t>
  </si>
  <si>
    <t>The Cara Program is a non-profit organization providing educational and community services in Chicago's South Side.  The Grantee will provide computer access and technology training to low-income residents.</t>
  </si>
  <si>
    <t>08-621025</t>
  </si>
  <si>
    <t>Center of Higher Development, Inc.</t>
  </si>
  <si>
    <t>3515 S. Cottage Grove</t>
  </si>
  <si>
    <t>The Center of Higher Development is a non-profit organization providing educational and community services in Chicago's South Side.  The Grantee will provide computer access and technology training to low-income residents.</t>
  </si>
  <si>
    <t>08-621026</t>
  </si>
  <si>
    <t>Westside Health Authority</t>
  </si>
  <si>
    <t>5417 W DIVISION ST</t>
  </si>
  <si>
    <t>The Westside Health Authority is a nonprofit organization that provides educational and community services to Chicago's West Side.  The Grantee will provide computer access and technology training to low-income residents.</t>
  </si>
  <si>
    <t>08-621027</t>
  </si>
  <si>
    <t>2610 W. North Avenue</t>
  </si>
  <si>
    <t>Hispanic Housing Development Corporation is a nonprofit organization that provides housing and community services to Chicago's West Side.  The Grantee will provide computer access and technology training to low-income residents.</t>
  </si>
  <si>
    <t>08-621028</t>
  </si>
  <si>
    <t>Southeast Chicago Development Commission Inc</t>
  </si>
  <si>
    <t>2938 E. 91st Street</t>
  </si>
  <si>
    <t>The Southeast Chicago Development Corporation is a nonprofit organization that provides educational and community services to Chicago's South Side.  The Grantee will provide computer access and technology training to low-income residents.</t>
  </si>
  <si>
    <t>08-621029</t>
  </si>
  <si>
    <t>Chinese American Service League, Inc.</t>
  </si>
  <si>
    <t>2141 S Tan Ct</t>
  </si>
  <si>
    <t>Chinese American Service League is a nonprofit organization that targets educational and community services to Chicago's Asian Community.  The Grantee will provide computer access and technology training to low-income residents.</t>
  </si>
  <si>
    <t>08-621031</t>
  </si>
  <si>
    <t>Inner City Muslim Action Network - IMAN</t>
  </si>
  <si>
    <t>2744 W 63rd St</t>
  </si>
  <si>
    <t>CHICAGO</t>
  </si>
  <si>
    <t>The Inner-City Muslim Action Network is a nonprofit organization that targets educational and community services to Chicago's Southwest side.  The Grantee will provide computer access and technology training to low-income residents.</t>
  </si>
  <si>
    <t>08-621033</t>
  </si>
  <si>
    <t>A Knock At Midnight, NFP</t>
  </si>
  <si>
    <t>400 W 76th Street Suite 206</t>
  </si>
  <si>
    <t>A Knock at Midnight is a nonprofit organization that targets educational and community services to Chicago's Englewood Community.  The Grantee will provide computer access and technology training to low-income residents.</t>
  </si>
  <si>
    <t>08-621034</t>
  </si>
  <si>
    <t>Goodwill Industries of Metropolitan Chicago, Inc.</t>
  </si>
  <si>
    <t>30 North Racine Avenue</t>
  </si>
  <si>
    <t>Goodwill Industries is a nonprofit organization that will target educational and community services to Chicago's Englewood community.  The Grantee will provide computer access and technology training to low-income residents.</t>
  </si>
  <si>
    <t>08-621041</t>
  </si>
  <si>
    <t>Sunshine Gospel Ministries</t>
  </si>
  <si>
    <t>500 East 61st Street</t>
  </si>
  <si>
    <t>Sunshine Gospel Ministries is a nonprofit organization that targets educational and community services to Chicago's South side.  The Grantee will provide computer access and technology training to low-income residents.</t>
  </si>
  <si>
    <t>08-621042</t>
  </si>
  <si>
    <t>The Women's Resource Assistance Program, Inc.</t>
  </si>
  <si>
    <t>13409 Woodlawn</t>
  </si>
  <si>
    <t>Robbins</t>
  </si>
  <si>
    <t>The Womens Resource Assistance Program targets educational and community services to Chicago's South Suburbs.  The Grantee will provide computer access and technology training to low-income residents.</t>
  </si>
  <si>
    <t>08-621043</t>
  </si>
  <si>
    <t>Proviso-Leyden Council forCommunity Action Inc</t>
  </si>
  <si>
    <t>411 West MADISON ST</t>
  </si>
  <si>
    <t>Maywood</t>
  </si>
  <si>
    <t>Proviso Leyden Council for Community Action is a nonprofit organization that targets educational and community services to Chicago's near western suburbs.  The Grantee will provide computer access and technology training to low-income residents.</t>
  </si>
  <si>
    <t>08-621046</t>
  </si>
  <si>
    <t>Community Television Network</t>
  </si>
  <si>
    <t>2418 W BLOOMINGDALE AVE</t>
  </si>
  <si>
    <t>Community Television Network is a nonprofit organization that targets educational and community services in Chicago.  The Grantee will provide computer access and technology training to low-income residents.</t>
  </si>
  <si>
    <t>08-621047</t>
  </si>
  <si>
    <t>Dev Corp North dba Rogers Park Business Alliance</t>
  </si>
  <si>
    <t>1557  W HOWARD ST</t>
  </si>
  <si>
    <t>Devcorp North is a nonprofit organization that targets educational and community development services to Chicago's Rogers Park Community.  The Grantee will provide computer access and technology training to low-income residents.</t>
  </si>
  <si>
    <t>08-621048</t>
  </si>
  <si>
    <t>Casa Central Social Svcs Corp</t>
  </si>
  <si>
    <t>1335 N California</t>
  </si>
  <si>
    <t>Chciago</t>
  </si>
  <si>
    <t>Casa Central is a nonprofit organization that targets educational and community services to Chicago's Northwest side.  The Grantee will provide computer access and technology training to low-income residents.</t>
  </si>
  <si>
    <t>08-621052</t>
  </si>
  <si>
    <t>Jane Addams Resource Corporation</t>
  </si>
  <si>
    <t>4432 N RAVENSWOOD AVE</t>
  </si>
  <si>
    <t>Jane Addams Resource Corporation is a nonprofit organization that provides workforce and community services in Chicago.  The Grantee will provide computer access and technology training to low-income residents.</t>
  </si>
  <si>
    <t>08-621053</t>
  </si>
  <si>
    <t>Onward Neighborhood House</t>
  </si>
  <si>
    <t>5423 W. Diversey</t>
  </si>
  <si>
    <t>Onward Neighborhood House is a nonprofit organization that provides workforce and community services in Chicago.  The Grantee will provide computer access and technology training to low-income residents.</t>
  </si>
  <si>
    <t>08-621054</t>
  </si>
  <si>
    <t>Neighborhood Technology Resource Center</t>
  </si>
  <si>
    <t>3517 W. Arthington Street</t>
  </si>
  <si>
    <t>The Neighborhood Technology Resource Center is a nonprofit organization that provides workforce and community services in Chicago.  The Grantee will provide computer access and technology training at two community technology centers.</t>
  </si>
  <si>
    <t>08-621056</t>
  </si>
  <si>
    <t>Vision of Restoration Inc</t>
  </si>
  <si>
    <t xml:space="preserve">1221 Madison </t>
  </si>
  <si>
    <t>Vision of Restoration is a nonprofit organization that provides workforce and community services in Maywood.  The Grantee will provide computer access and technology training to low-income residents.</t>
  </si>
  <si>
    <t>08-621058</t>
  </si>
  <si>
    <t>Knowledge Hook-Up</t>
  </si>
  <si>
    <t>3457 East 106th Street</t>
  </si>
  <si>
    <t>Knowledge Hook-up is a nonprofit organization that provides workforce and community services in Chicago.  The Grantee will provide computer access and technology training to low-income residents.</t>
  </si>
  <si>
    <t>08-621059</t>
  </si>
  <si>
    <t>Local Economic &amp; Employment Development Council, Inc.</t>
  </si>
  <si>
    <t>1866 N Marcey St</t>
  </si>
  <si>
    <t>The LEED Council is a nonprofit organization that provides workforce and community services in Chicago.  The Grantee will provide computer access and technology training to low-income residents.</t>
  </si>
  <si>
    <t>08-621062</t>
  </si>
  <si>
    <t>Central States SER-Jobs for Progress Inc</t>
  </si>
  <si>
    <t>3948 West 26th Street</t>
  </si>
  <si>
    <t>Central States SER is a nonprofit organization that provides workforce and community services in Chicago.  The Grantee will provide computer access and technology training to low-income residents.</t>
  </si>
  <si>
    <t>08-621063</t>
  </si>
  <si>
    <t>Lumity</t>
  </si>
  <si>
    <t>407 S Dearborn</t>
  </si>
  <si>
    <t>Lumity will target educational and community services to Chicago.  The Grantee will provide computer access and technology training to low-income residents.</t>
  </si>
  <si>
    <t>08-621064</t>
  </si>
  <si>
    <t>Community Assistance Program</t>
  </si>
  <si>
    <t>11444 S. halsted</t>
  </si>
  <si>
    <t>Community Assistance Programs will target educational and community services to the Roseland community.  The Grantee will provide computer access and technology training to low-income residents.</t>
  </si>
  <si>
    <t>08-621065</t>
  </si>
  <si>
    <t>Greater West Town Community Development Project</t>
  </si>
  <si>
    <t xml:space="preserve">500 N. Sacramento </t>
  </si>
  <si>
    <t>Greater West Town Project will target educational and community services to the Chicago area.  The Grantee will provide computer access and technology training to low-income residents.</t>
  </si>
  <si>
    <t>08-621066</t>
  </si>
  <si>
    <t>180 North Wabash Avenue Suite 400</t>
  </si>
  <si>
    <t>OAI, Inc.will target educational and community services to the Chicago area.  The Grantee will provide computer access and technology training to low-income residents.</t>
  </si>
  <si>
    <t>08-621069</t>
  </si>
  <si>
    <t>Polish American Association</t>
  </si>
  <si>
    <t>3815 N. Cicero Avenue</t>
  </si>
  <si>
    <t>The Polish American Association is a nonprofit organization that provides workforce and community services in Chicago.  The Grantee will provide computer access and technology training to low-income residents.</t>
  </si>
  <si>
    <t>08-621070</t>
  </si>
  <si>
    <t>Chicago Commons Association</t>
  </si>
  <si>
    <t>700 N. Sacramento</t>
  </si>
  <si>
    <t>The Chicago Commons Association is a nonprofit organization that provides workforce and community services in Chicago.  The Grantee will provide computer access and technology training to low-income residents.</t>
  </si>
  <si>
    <t>08-621071</t>
  </si>
  <si>
    <t>1010 Dixie Highway</t>
  </si>
  <si>
    <t>Chicago Heights</t>
  </si>
  <si>
    <t>The Community Assistance Program is a nonprofit organization that provides workforce and community services in the Chicago metropolitan area.  The Grantee will provide computer access and technology training to low-income residents in Chicago Heights</t>
  </si>
  <si>
    <t>08-621073</t>
  </si>
  <si>
    <t>7723 S Kedzie Avenue</t>
  </si>
  <si>
    <t>Community Assistance Programs is a nonprofit organization that provides workforce and community services in the Chicago metropolitan area.  The Grantee will provide computer access and technology training to low-income residents in Chicago.</t>
  </si>
  <si>
    <t>08-621074</t>
  </si>
  <si>
    <t>Westside Youth Technical Entrepreneur Center WYTEC</t>
  </si>
  <si>
    <t>4213 W Madison St</t>
  </si>
  <si>
    <t>Westside Youth Technical Entrepreneur Center is a nonprofit organization that provides education and community services on Chicago's West side.  The Grantee will provide computer access and technology training to low-income residents.</t>
  </si>
  <si>
    <t>08-621076</t>
  </si>
  <si>
    <t>Chicago Board of Education</t>
  </si>
  <si>
    <t>2815 S. Komensky</t>
  </si>
  <si>
    <t>Eli Whitney School provides educational and community services in Chicago.  The Grantee will provide computer access and technology training to low-income residents.</t>
  </si>
  <si>
    <t>08-621078</t>
  </si>
  <si>
    <t>Street Level Youth Media</t>
  </si>
  <si>
    <t>2459 W Augusta Blvd</t>
  </si>
  <si>
    <t>Street Level Youth Media will target educational and workforce training to youth in Chicago.  The Grantee will provide computer access and technology training to low-income residents.</t>
  </si>
  <si>
    <t>08-621079</t>
  </si>
  <si>
    <t>YWCA of Metropolitan Chicago</t>
  </si>
  <si>
    <t>6600 S Cottage Grove</t>
  </si>
  <si>
    <t>The YMCA will target educational and community services in Chicago's Greater Grant Crossing neighborhood.  The Grantee will provide computer access and technology training to low-income residents.</t>
  </si>
  <si>
    <t>08-621080</t>
  </si>
  <si>
    <t>11045 S. Wentworth</t>
  </si>
  <si>
    <t>Mercy Housing Lakefront is a nonprofit organization that targets educational and community services in Chicago.  The Grantee will provide computer access and technology training to low-income residents.</t>
  </si>
  <si>
    <t>08-621081</t>
  </si>
  <si>
    <t>Industrial Council of Nearwest Chicago</t>
  </si>
  <si>
    <t>320 N. Damen Avenue</t>
  </si>
  <si>
    <t>The Industrial Council of Nearwest Chicago is a nonprofit organization that provides workforce and community development services in Chicago.  The Grantee will provide computer access and technology training to low-income residents.</t>
  </si>
  <si>
    <t>08-621082</t>
  </si>
  <si>
    <t>African American Christian Foundation</t>
  </si>
  <si>
    <t>6707 North Avenue</t>
  </si>
  <si>
    <t>The African American Christian Foundation is a nonprofit organization that targets educational and community services in Chicago's near Western suburbs.  The Grantee will provide computer access and technology training to low-income residents.</t>
  </si>
  <si>
    <t>08-621084</t>
  </si>
  <si>
    <t>The Arthur D Griffin Learning Center is a nonprofit organization that targets educational and community services to Chicago's West Haven Community.  The Grantee will provide computer access and technology training to low-income residents.</t>
  </si>
  <si>
    <t>08-621085</t>
  </si>
  <si>
    <t>Thornton Township High School District 205</t>
  </si>
  <si>
    <t>15001 Broadway</t>
  </si>
  <si>
    <t>Harvey</t>
  </si>
  <si>
    <t>Thornton Township High School provides is educational and community services to Chicago's South suburbs.  The Grantee will provide computer access and technology training to low-income residents.</t>
  </si>
  <si>
    <t>08-621087</t>
  </si>
  <si>
    <t>Back of the Yards Neighborhood Council</t>
  </si>
  <si>
    <t>1751 W 47TH ST</t>
  </si>
  <si>
    <t xml:space="preserve">Back of the Yards Neighborhood Council is a nonprofit organization that targets educational and community services to communities in Chicago.  The Grantee will provide computer access and technology training to low-income residents.  </t>
  </si>
  <si>
    <t>08-621089</t>
  </si>
  <si>
    <t>Centro Romero</t>
  </si>
  <si>
    <t>6216 N CLARK ST</t>
  </si>
  <si>
    <t>Cenro Romero is a nonprofit organization that targets educational and community services to communities in Chicago.  The Grantee will provide computer access and technology training to low-income residen</t>
  </si>
  <si>
    <t>08-621090</t>
  </si>
  <si>
    <t>United Neighborhood Organization</t>
  </si>
  <si>
    <t>5135 S. California</t>
  </si>
  <si>
    <t>United Neighborhood Organization is a nonprofit organization that targets educational and community services to communities in Chicago.  The Grantee will provide computer access and technology training to low-income residen</t>
  </si>
  <si>
    <t>08-621091</t>
  </si>
  <si>
    <t>St. Agatha Family Empowerment (S.A.F.E.)</t>
  </si>
  <si>
    <t>3143 W. Douglas Blvd.</t>
  </si>
  <si>
    <t>St. Agatha Family Empowerment is a nonprofit organization that targets educational and community services to communities in Chicago.  The Grantee will provide computer access and technology training to low-income residen</t>
  </si>
  <si>
    <t>08-621094</t>
  </si>
  <si>
    <t>Chetwyn Rogers Development Committee</t>
  </si>
  <si>
    <t>5101 W. Harrison Street</t>
  </si>
  <si>
    <t>Chetwn Rodgers Drive Development Committee is a nonprofit organization that targets educational and community services to Chicago's Austin community.  The Grantee will provide computer access and technology training to low-income residents.</t>
  </si>
  <si>
    <t>08-621095</t>
  </si>
  <si>
    <t>08-621097</t>
  </si>
  <si>
    <t>Center on Halsted</t>
  </si>
  <si>
    <t>3656 North Halsted</t>
  </si>
  <si>
    <t xml:space="preserve">Center on Halsted is a nonprofit organization that targets educational and community services to Chicago's North and Northwest side communities.  The Grantee will provide computer access and technology training to low-income residents.  </t>
  </si>
  <si>
    <t>08-621098</t>
  </si>
  <si>
    <t>Mather Lifeways</t>
  </si>
  <si>
    <t>1603 Orrington Avenue</t>
  </si>
  <si>
    <t>Evanston</t>
  </si>
  <si>
    <t>Mather LifeWays is a nonprofit organization that targets educational and community services to Chicago's seniors.  The Grantee will provide computer access and technology training to low-income residents.</t>
  </si>
  <si>
    <t>08-621099</t>
  </si>
  <si>
    <t>Community Support Services, Inc.</t>
  </si>
  <si>
    <t>9021 OGDEN AVE</t>
  </si>
  <si>
    <t>Brookfield</t>
  </si>
  <si>
    <t>Community Support Services is a nonprofit organization that targets educational and community services to individuals with developmental disabilities.  The Grantee will provide computer access and technology training to low-income staff and residents</t>
  </si>
  <si>
    <t>08-621101</t>
  </si>
  <si>
    <t>Alternatives Incorporated</t>
  </si>
  <si>
    <t>4730 N SHERIDAN RD</t>
  </si>
  <si>
    <t>Alternatives  is a nonprofit organization that targets educational and community services to Chicago's Uptown  Community.  The Grantee will provide computer access and technology training to low-income residents.</t>
  </si>
  <si>
    <t>08-621103</t>
  </si>
  <si>
    <t>Korean American Community Services</t>
  </si>
  <si>
    <t>4300 N CALIFORNIA AVE</t>
  </si>
  <si>
    <t>Korean American Community Services  is a nonprofit organization that targets educational and community services to Chicago's Irving Park Community.  The Grantee will provide computer access and technology training to low-income residents.</t>
  </si>
  <si>
    <t>08-621104</t>
  </si>
  <si>
    <t>Chicagoland Chamber of Commerce</t>
  </si>
  <si>
    <t>200 E Randolph St Ste 2200</t>
  </si>
  <si>
    <t>The Chicagoland Chamber of Commerce will partner with the Chicago Housing Authority to develop an innovative digital divide training program at 8 Chicago technology centers.</t>
  </si>
  <si>
    <t>08-621105</t>
  </si>
  <si>
    <t>Local Initiatives Support Corporation</t>
  </si>
  <si>
    <t>135 S LaSalle St Ste 2230</t>
  </si>
  <si>
    <t>The Grantee will work with the City of Chicago and local technology centers to develop and implement a Digital Excellence Initiative pilot program in Chicago.</t>
  </si>
  <si>
    <t>08-621106</t>
  </si>
  <si>
    <t>Institute for Latino Progress</t>
  </si>
  <si>
    <t>2570 South Blue Island Avenue</t>
  </si>
  <si>
    <t>Provide computer access and technology training in Chicago's Southeast Side</t>
  </si>
  <si>
    <t>09-621001</t>
  </si>
  <si>
    <t xml:space="preserve">Erie Neighborhood House is a nonprofit human service organization serving low-income, predominantly Latino families from metropolitan Chicago with an emphasis in the West Town, Humboldt Park, Logan Square, and  the Little Village communities of Chicago.  Grant funds will support computer access and technology training programs. </t>
  </si>
  <si>
    <t>09-621003</t>
  </si>
  <si>
    <t>LaCasa Norte is a non profit organization serving low-income residents in metropolitan Chicago. Grant funds will support computer access and technology training programs that support workforce development and education outcomes.</t>
  </si>
  <si>
    <t>09-621004</t>
  </si>
  <si>
    <t>Centro Comunitario Juan Diego</t>
  </si>
  <si>
    <t>8812 S Commercial Avenue</t>
  </si>
  <si>
    <t>Centro Comunitario Juan Diego is a non profit organization serving low-income residents in metropolitan Chicago. Grant funds will support computer access and technology training programs that support workforce development and education outcomes.</t>
  </si>
  <si>
    <t>09-621005</t>
  </si>
  <si>
    <t>120 W Madison</t>
  </si>
  <si>
    <t xml:space="preserve">Easter Seals Metropolitan Chicago is a non profit organization serving low-income residents in metropolitan Chicago. Grant funds will support computer access and technology training programs that support workforce development and education outcomes. </t>
  </si>
  <si>
    <t>09-621006</t>
  </si>
  <si>
    <t>1700 W 18th Street</t>
  </si>
  <si>
    <t xml:space="preserve">National Able Network is a non profit organization serving low-income residents in metropolitan Chicago. Grant funds will support computer access and technology training programs that support workforce development and education outcomes. </t>
  </si>
  <si>
    <t>09-621007</t>
  </si>
  <si>
    <t xml:space="preserve">Chinese American Service League is a non profit organization serving low-income residents in metropolitan Chicago. Grant funds will support computer access and technology training programs that support workforce development and education outcomes. </t>
  </si>
  <si>
    <t>09-621008</t>
  </si>
  <si>
    <t>1623 W Howard Street</t>
  </si>
  <si>
    <t xml:space="preserve">Howard Area Community Center is a non profit organization serving low-income residents in metropolitan Chicago. Grant funds will support computer access and technology training programs that support workforce development and education outcomes. </t>
  </si>
  <si>
    <t>09-621009</t>
  </si>
  <si>
    <t>33 E 83rd Street</t>
  </si>
  <si>
    <t xml:space="preserve">Mather LifeWays is a non profit organization serving low-income residents in metropolitan Chicago. Grant funds will support computer access and technology training programs that support workforce development and education outcomes. </t>
  </si>
  <si>
    <t>09-621010</t>
  </si>
  <si>
    <t>Lawndale Christian Development Corporation</t>
  </si>
  <si>
    <t>3843 W OGDEN AVE</t>
  </si>
  <si>
    <t xml:space="preserve">Lawndale Christian Development is a non profit organization serving low-income residents in metropolitan Chicago. Grant funds will support computer access and technology training programs that support workforce development and education outcomes. </t>
  </si>
  <si>
    <t>09-621011</t>
  </si>
  <si>
    <t xml:space="preserve">Goodwill Industries is a non profit organization serving low-income residents in metropolitan Chicago. Grant funds will support computer access and technology training programs that support workforce development and education outcomes. </t>
  </si>
  <si>
    <t>09-621012</t>
  </si>
  <si>
    <t xml:space="preserve">Westside Health Authority is a non profit organization serving low-income residents in metropolitan Chicago. Grant funds will support computer access and technology training programs that support workforce development and education outcomes. </t>
  </si>
  <si>
    <t>09-621014</t>
  </si>
  <si>
    <t xml:space="preserve">LEED Council is a non profit organization serving low-income residents in metropolitan Chicago. Grant funds will support computer access and technology training programs that support workforce development and education outcomes. </t>
  </si>
  <si>
    <t>09-621015</t>
  </si>
  <si>
    <t>2610 W North Avenue</t>
  </si>
  <si>
    <t xml:space="preserve">Hispanic Housing is a non profit organization serving low-income residents in metropolitan Chicago. Grant funds will support computer access and technology training programs that support workforce development and education outcomes. </t>
  </si>
  <si>
    <t>09-621016</t>
  </si>
  <si>
    <t>Southland Health Care Forum, Inc.</t>
  </si>
  <si>
    <t>30 East 15th Street Suite 405</t>
  </si>
  <si>
    <t>Community Technology Center Project is a nonprofit organization serving low-income residents in the South Cook county area. Grant funds will support computer access and technology training programs that support workforce development and education outcomes.</t>
  </si>
  <si>
    <t>09-621017</t>
  </si>
  <si>
    <t xml:space="preserve">Jobs for Youth is a non profit organization serving low-income residents in metropolitan Chicago. Grant funds will support computer access and technology training programs that support workforce development and education outcomes. </t>
  </si>
  <si>
    <t>09-621018</t>
  </si>
  <si>
    <t>500 E 61st St</t>
  </si>
  <si>
    <t xml:space="preserve">Sunshine Gospel Ministries is a non profit organization serving low-income residents in metropolitan Chicago. Grant funds will support computer access and technology training programs that support workforce development and education outcomes. </t>
  </si>
  <si>
    <t>09-621019</t>
  </si>
  <si>
    <t>13725 S Wabash Avenue</t>
  </si>
  <si>
    <t>Riverdale</t>
  </si>
  <si>
    <t xml:space="preserve">The Neighborhood Technology Resource Center is a non profit organization serving low-income residents in metropolitan Chicago. Grant funds will support computer access and technology training programs that support workforce development and education outcomes. </t>
  </si>
  <si>
    <t>09-621020</t>
  </si>
  <si>
    <t xml:space="preserve">Association House of Chicago is a nonprofit organization serving low-income residents in the Metropolitan Chicago area. Grant funds will support computer access and technology training programs that support workforce development and education outcomes. </t>
  </si>
  <si>
    <t>09-621022</t>
  </si>
  <si>
    <t xml:space="preserve">Community Technology Center Project is a nonprofit organization serving low-income residents in the Chicago's China Town. Grant funds will support computer access and technology training programs that support workforce development and education outcomes. </t>
  </si>
  <si>
    <t>09-621023</t>
  </si>
  <si>
    <t>5423 W Diversey</t>
  </si>
  <si>
    <t xml:space="preserve">Onward Neighborhood House is a non profit organization serving low-income residents in metropolitan Chicago. Grant funds will support computer access and technology training programs that support workforce development and education outcomes. </t>
  </si>
  <si>
    <t>09-621024</t>
  </si>
  <si>
    <t xml:space="preserve">Korean American Community Services is a non profit organization serving low-income residents in metropolitan Chicago. Grant funds will support computer access and technology training programs that support workforce development and education outcomes. </t>
  </si>
  <si>
    <t>09-621026</t>
  </si>
  <si>
    <t xml:space="preserve">Greater West Town is a non profit organization serving low-income residents in metropolitan Chicago. Grant funds will support computer access and technology training programs that support workforce development and education outcomes. </t>
  </si>
  <si>
    <t>09-621027</t>
  </si>
  <si>
    <t xml:space="preserve">Community Television Network is a non profit organization serving low-income residents in metropolitan Chicago. Grant funds will support computer access and technology training programs that support workforce development and education outcomes. </t>
  </si>
  <si>
    <t>09-621031</t>
  </si>
  <si>
    <t>11045 S Wentworth</t>
  </si>
  <si>
    <t xml:space="preserve">Mercy Housing Lakefront is a non profit organization serving low-income residents in metropolitan Chicago. Grant funds will support computer access and technology training programs that support workforce development and education outcomes. </t>
  </si>
  <si>
    <t>09-621032</t>
  </si>
  <si>
    <t>1030 W Van Buren</t>
  </si>
  <si>
    <t xml:space="preserve">Hull House Association is a non profit organization serving low-income residents in metropolitan Chicago. Grant funds will support computer access and technology training programs that support workforce development and education outcomes. </t>
  </si>
  <si>
    <t>09-621033</t>
  </si>
  <si>
    <t>1343 N CALIFORNIA AVE</t>
  </si>
  <si>
    <t xml:space="preserve">Casa Central is a non profit organization serving low-income residents in metropolitan Chicago. Grant funds will support computer access and technology training programs that support workforce development and education outcomes. </t>
  </si>
  <si>
    <t>09-621035</t>
  </si>
  <si>
    <t xml:space="preserve">Instituto del Progreso Latino is a non profit organization serving low-income residents in metropolitan Chicago. Grant funds will support computer access and technology training programs that support workforce development and education outcomes. </t>
  </si>
  <si>
    <t>09-621036</t>
  </si>
  <si>
    <t xml:space="preserve">Central States SER-Jobs for Progress is a non profit organization serving low-income residents in metropolitan Chicago. Grant funds will support computer access and technology training programs that support workforce development and education outcomes. </t>
  </si>
  <si>
    <t>09-621038</t>
  </si>
  <si>
    <t xml:space="preserve">Poder Learning Center is a nonprofit organization serving Traditionally underserved Mexican-American communities of Pilsen and Little Vilolage. Grant funds will support computer access and technology training programs that support workforce development and education outcomes. </t>
  </si>
  <si>
    <t>09-621039</t>
  </si>
  <si>
    <t>Lester and Rosalie Anixter Center</t>
  </si>
  <si>
    <t>2032 N Clybourn Avenue</t>
  </si>
  <si>
    <t>Lester &amp; Rosalie Anixter Center is a nonprofit organization serving low-income residents in metropolitan Chicago. Grant funds will support computer access and technology training programs that support Workforce Development and Education outcomes.</t>
  </si>
  <si>
    <t>09-621041</t>
  </si>
  <si>
    <t>3403 W LAWRENCE AVE STE 300</t>
  </si>
  <si>
    <t xml:space="preserve">Community Technology Center Project is a nonprofit organization serving low-income residents in the Northwest side of Chicago. Grant funds will support computer access and technology training programs that support workforce development and education outcomes. </t>
  </si>
  <si>
    <t>09-621042</t>
  </si>
  <si>
    <t xml:space="preserve">The Cara Program is a nonprofit organization serving individuals affected by homelessness and poverty in the Chicago area. Grant funds will support computer access and technology training programs that support workforce development and education outcomes. </t>
  </si>
  <si>
    <t>09-621043</t>
  </si>
  <si>
    <t>6526 N California</t>
  </si>
  <si>
    <t xml:space="preserve">Jewish Vocational Service is a nonprofit, nonsectarian agency that provides education and employment services in Chicgao's Rogers Park and West Ridge communities.  Funds will be used to provide computer access and technology training.  Grant funds will also support a new CTC in Skokie.  </t>
  </si>
  <si>
    <t>09-621044</t>
  </si>
  <si>
    <t>3441 W Chicago Avenue</t>
  </si>
  <si>
    <t xml:space="preserve">Chicago Commons Association is a nonprofit organization serving low-income residents in the West Humboldt Park area in Chicago. Grant funds will support computer access and technology training programs that support workforce development and education outcomes. </t>
  </si>
  <si>
    <t>09-621045</t>
  </si>
  <si>
    <t>Comer Science &amp; Education Foundation</t>
  </si>
  <si>
    <t>7200 South Ingleside Avenue</t>
  </si>
  <si>
    <t>Comer Science &amp; Education Foundation is a nonprofit organization serving low-income residents in metropolitan Chicago. Grant funds will support computer access and technology training programs that support Workforce Development and Education outcomes.</t>
  </si>
  <si>
    <t>09-621047</t>
  </si>
  <si>
    <t>Industrial Council of Nearwest Chicago (ICNC) is a nonprofit organization serving low-income residents in metropolitan Chicago.  Grant funds will support computer access and technolgy training programs that support Workforce development and education outcomes.</t>
  </si>
  <si>
    <t>09-621048</t>
  </si>
  <si>
    <t>1221 Madison Street</t>
  </si>
  <si>
    <t xml:space="preserve">Vision of Restoration is a non profit organization serving low-income residents in Maywood. Grant funds will support computer access and technology training programs that support workforce development and education outcomes. </t>
  </si>
  <si>
    <t>09-621049</t>
  </si>
  <si>
    <t>3834 N CICERO AVE</t>
  </si>
  <si>
    <t xml:space="preserve">Polish American Association is a non profit organization serving low-income residents in metropolitan Chicago. Grant funds will support computer access and technology training programs that support workforce development and education outcomes. </t>
  </si>
  <si>
    <t>09-621051</t>
  </si>
  <si>
    <t>Center on Halstead is a nonprofit organization serving low-income residents in metropolitan Chicago.  Grant funds will support computer access and technolgy training programs that support Workforce development and education outcomes.</t>
  </si>
  <si>
    <t>09-621052</t>
  </si>
  <si>
    <t>Boys &amp; Girls Clubs of Chicago</t>
  </si>
  <si>
    <t>2950 W 25TH ST</t>
  </si>
  <si>
    <t>Boys &amp; Girls Clubs of Chicago - General Robert E. Wood is a nonprofit organization serving low-income residents in metropolitan Chicago.  Grant funds will support computer access and technolgy training programs that support Workforce development and education outcomes.</t>
  </si>
  <si>
    <t>09-621055</t>
  </si>
  <si>
    <t>7701 S Cottage Grove</t>
  </si>
  <si>
    <t xml:space="preserve">Community Assistance Programs is a nonprofit organization serving low-income residents in metropolitan Chicago. Grant funds will support computer access and technology training programs that support Workforce Development and Education outcomes. </t>
  </si>
  <si>
    <t>09-621056</t>
  </si>
  <si>
    <t xml:space="preserve">Street-Level Youth Media is a nonprofit organization serving low-income residents in metropolitan Chicago. Grant funds will support computer access and technology training programs that support Workforce Development and Education outcomes. </t>
  </si>
  <si>
    <t>09-621058</t>
  </si>
  <si>
    <t>Pros Arts Studio</t>
  </si>
  <si>
    <t>1119 W Cullerton</t>
  </si>
  <si>
    <t xml:space="preserve">Pros Arts Studio is a nonprofit organization serving low-income residents in metropolitan Chicago. Grant funds will support computer access and technology training programs that support Workforce Development and Education outcomes. </t>
  </si>
  <si>
    <t>09-621061</t>
  </si>
  <si>
    <t>Corazon Community Services</t>
  </si>
  <si>
    <t>5116 W 14th Street</t>
  </si>
  <si>
    <t>Cicero</t>
  </si>
  <si>
    <t xml:space="preserve">Corazon Community Services is a nonprofit community-based organization serving low-income residents in Cicero. Grant funds will support computer access and technology training programs that support workforce development and education outcomes. </t>
  </si>
  <si>
    <t>09-621062</t>
  </si>
  <si>
    <t xml:space="preserve">Centro Romero is a not-for-profit organization serving low-income residents in the Edgewater, Rogers Park,and Uptown communities of Chicago. Grant funds will support computer access and technology training programs that support workforce development and education outcomes. </t>
  </si>
  <si>
    <t>09-621063</t>
  </si>
  <si>
    <t xml:space="preserve">Westside Youth Technical Entrepreneur Center  is a nonprofit organization serving low-income residents in metropolitan Chicago. Grant funds will support computer access and technology training programs that support Workforce Development and Education outcomes. </t>
  </si>
  <si>
    <t>09-621065</t>
  </si>
  <si>
    <t xml:space="preserve">Back of the Yards Neighborhood Council is a nonprofit organization serving low-income residents in metropolitan Chicago. Grant funds will support computer access and technology training programs that support Workforce Development and Education outcomes. </t>
  </si>
  <si>
    <t>09-621069</t>
  </si>
  <si>
    <t>OAI  is a nonprofit organization serving low-income residents in metropolitan Chicago. Grant funds will support computer access and technology training programs that support Workforce Development and Education outcomes.</t>
  </si>
  <si>
    <t>09-621070</t>
  </si>
  <si>
    <t>St. Martin dePorres House of Hope</t>
  </si>
  <si>
    <t>6423 S Woodlawn Avenue</t>
  </si>
  <si>
    <t xml:space="preserve">St. Martin dePorres House of Hope  is a nonprofit organization serving low-income residents in metropolitan Chicago. Grant funds will support computer access and technology training programs that support Workforce Development and Education outcomes. </t>
  </si>
  <si>
    <t>09-621071</t>
  </si>
  <si>
    <t xml:space="preserve">Chicago State University is serving low-income residents in metropolitan Chicago. Grant funds will support computer access and technology training programs that support Workforce Development and Education outcomes. </t>
  </si>
  <si>
    <t>09-621072</t>
  </si>
  <si>
    <t xml:space="preserve">Alternatives, Inc. is a nonprofit organization serving low-income residents in metropolitan Chicago. Grant funds will support computer access and technology training programs that support Workforce Development and Education outcomes. </t>
  </si>
  <si>
    <t>09-621074</t>
  </si>
  <si>
    <t>New Life Centers of Chicagoland</t>
  </si>
  <si>
    <t>2657 S Lawndale</t>
  </si>
  <si>
    <t xml:space="preserve">New Life Centers Chicagoland is a nonprofit organization serving low-income residents in the Little Village Community of Chicago. Grant funds will support computer access and technology training programs that support workforce development and education outcomes. </t>
  </si>
  <si>
    <t>09-621075</t>
  </si>
  <si>
    <t>5157 S California</t>
  </si>
  <si>
    <t xml:space="preserve">United Neighborhood Organization  is a nonprofit organization serving low-income residents in metropolitan Chicago. Grant funds will support computer access and technology training programs that support Workforce Development and Education outcomes. </t>
  </si>
  <si>
    <t>09-621076</t>
  </si>
  <si>
    <t xml:space="preserve">YMCA of Metropolitan Chicago </t>
  </si>
  <si>
    <t>824 N Hamlin</t>
  </si>
  <si>
    <t xml:space="preserve">The Kelly Hall YMCA is a nonprofit organization serving the distressed Humboldt Park Community. Grant funds will support computer access and technology training programs that support workforce development and education outcomes. </t>
  </si>
  <si>
    <t>09-621078</t>
  </si>
  <si>
    <t>Board of Trustees Community College District 508</t>
  </si>
  <si>
    <t>1645 N California Ave</t>
  </si>
  <si>
    <t>Community College District 508, Malcolm College is serving low-income residents in metropolitan Chicago. Grant funds will support computer access and technology training programs that support Workforce Development and Education outcomes.</t>
  </si>
  <si>
    <t>09-621079</t>
  </si>
  <si>
    <t xml:space="preserve">Jane Adams Resource Corporation a nonprofit organization serving low-income residents in the Uptown, Edgewater, Lincoln Square, Lakeview and North Center community areas of Chicago. Grant funds will support computer access and technology training programs that support workforce development and education outcomes. </t>
  </si>
  <si>
    <t>09-621080</t>
  </si>
  <si>
    <t>927 West Wilson Avenue</t>
  </si>
  <si>
    <t xml:space="preserve">Center of Higher Development is a nonprofit organization serving low-income residents in metropolitan Chicago. Grant funds will support computer access and technology training programs that support Workforce Development and Education outcomes. </t>
  </si>
  <si>
    <t>09-621081</t>
  </si>
  <si>
    <t>25 North Cicero</t>
  </si>
  <si>
    <t xml:space="preserve">Chetwyn Rodgers Drive Development Committee is a nonprofit organization serving low-income residents in the Austin, West Garfield, Lawndale and Humboldt Park areas of Chicago. Grant funds will support computer access and technology training programs that support workforce development and education outcomes. </t>
  </si>
  <si>
    <t>09-621083</t>
  </si>
  <si>
    <t xml:space="preserve">Lumity is a nonprofit organization serving low-income residents in metropolitan Chicago. Grant funds will support computer access and technology training programs that support Workforce Development and Education outcomes. </t>
  </si>
  <si>
    <t>09-621086</t>
  </si>
  <si>
    <t>Phalanx Family Services</t>
  </si>
  <si>
    <t>4628 W Washington Blvd</t>
  </si>
  <si>
    <t xml:space="preserve">Phalanx Family Services is a nonprofit organization serving low-income residents in metropolitan Chicago. Grant funds will support computer access and technology training programs that support Workforce Development and Education outcomes. </t>
  </si>
  <si>
    <t>09-621089</t>
  </si>
  <si>
    <t>Commission on Economic Opportunity</t>
  </si>
  <si>
    <t>1327 Ellis Avenue</t>
  </si>
  <si>
    <t>Ford Heights</t>
  </si>
  <si>
    <t xml:space="preserve">Commission on Economic Opportunity is a nonprofit organization serving low-income residents in Ford Heights. Grant funds will support computer access and technology training programs that support Workforce Development and Education outcomes. </t>
  </si>
  <si>
    <t>09-621090</t>
  </si>
  <si>
    <t xml:space="preserve">A Knock at Midnight is a nonprofit organization serving low-income residents in metropolitan Chicago. Grant funds will support computer access and technology training programs that support Workforce Development and Education outcomes. </t>
  </si>
  <si>
    <t>09-621091</t>
  </si>
  <si>
    <t xml:space="preserve">The Arthur C. Griffin Community Learning Center is a nonprofit organization serving low-income residents in the Westhaven community of Chicago. Grant funds will support computer access and technology training programs that support workforce development and education outcomes. </t>
  </si>
  <si>
    <t>09-621092</t>
  </si>
  <si>
    <t>Strategic Human Services</t>
  </si>
  <si>
    <t>1211 S WESTERN AVE STE 203</t>
  </si>
  <si>
    <t xml:space="preserve">Strategic Human Services is a nonprofit organization serving low-income residents in the North Lawndale and Garfield communities of Chicago. Grant funds will support computer access and technology training programs that support workforce development and education outcomes. </t>
  </si>
  <si>
    <t>09-621093</t>
  </si>
  <si>
    <t>6015 N Francisco Avenue</t>
  </si>
  <si>
    <t xml:space="preserve">Asian Human Services is a nonprofit organization serving low-income residents in metropolitan Chicago. Grant funds will support computer access and technology training programs that support Workforce Development and Education outcomes. </t>
  </si>
  <si>
    <t>10-621002</t>
  </si>
  <si>
    <t>Jobs for Youth a non-profit-education, training and job placement service provider will serve low-income individuals in communities throughout the City of Chicago.  Grant funds will support computer access and technology training programs.  It is anticipated that 1500 will be provided with computer access and 1000 will be provided with technology training during the grant period.</t>
  </si>
  <si>
    <t>10-621003</t>
  </si>
  <si>
    <t>Poder Learning Center a not-for-profit will serve low-income individuals in Pilsen and Little Village communities in Chicago's Lower West Side.  Grant funds will support computer access and technology training programs.  It is anticipated that 650 will be provided with computer access and 650 will be provided with technology training during the grant period.</t>
  </si>
  <si>
    <t>10-621006</t>
  </si>
  <si>
    <t>Southland Health Care Forum a nonprofit  will serve low-income individuals in Chicago's Southland and surrounding communities.  Grant funds will support computer access and technology training programs.  It is anticipated that 868 will be provided with computer access and 387 will be provided with technology training during the grant period.</t>
  </si>
  <si>
    <t>10-621007</t>
  </si>
  <si>
    <t xml:space="preserve">Knowledge Hook-Up, a not-for-profit, will serve low-income individuals in the Southeast Chicago neighborhoods and surrounding areas.  Grant funds will support computer access and technology training programs.  It is anticipated that 600 will be provided with computer access and 350 will be provided with technology training during the grant period. </t>
  </si>
  <si>
    <t>10-621009</t>
  </si>
  <si>
    <t>Community TV Network, a not-for-profit will serve low-income individuals in Chicago's Logan Square, West Town, and Humboldt Park neighborhoods.  Grant funds will support computer access and technology training programs.  It is anticipated that 600 will be provided with computer access and 500 will be provided with technology training during the grant period.</t>
  </si>
  <si>
    <t>10-621010</t>
  </si>
  <si>
    <t>Easter Seals Metropolitan Chicago a 501(c)(3) non-profit organization will serve low-income individuals in Austin, East and West Garfield Park, Douglas, Englewood and Humboldt Park community.  Grant funds will support computer access and technology training programs.  It is anticipated that 8000 will be provided with computer access and 2200 will be provided with technology training during the grant period.</t>
  </si>
  <si>
    <t>10-621013</t>
  </si>
  <si>
    <t>1623 W Howard St</t>
  </si>
  <si>
    <t>The Howard Area Community Center, a not-for-profit, community based organization will serve low-income individuals in Chicago's Rogers Park and surrounding communities.  Grant funds will support computer access and technology training programs.  It is anticipated that 3000 will be provided with computer access and 850 will be provided with technology training during the grant period.</t>
  </si>
  <si>
    <t>10-621014</t>
  </si>
  <si>
    <t>Jewish Vocational Service and Employment Center a nonprofit, nonsectarian agency will serve low-income individuals in Rogers Park and Skokie.  Grant funds will support computer access and technology training programs.  It is anticipated that 1400 will be provided with computer access and 1050 will be provided with technology training during the grant period.</t>
  </si>
  <si>
    <t>10-621015</t>
  </si>
  <si>
    <t>Jane Addams Resource Corporation, a not-for-profit organization will serve low-income individuals in Uptown, Edgewater, Lincoln Square Lakeview, and North Center communities.  Grant funds will support computer access and technology training programs.  It is anticipated that 805 will be provided with computer access and 500 will be provided with technology training during the grant period.</t>
  </si>
  <si>
    <t>10-621017</t>
  </si>
  <si>
    <t>The Guild for the Blind, a non-profit agency serving adults with vision loss will serve low-income individuals in Cook County.  Grant funds will support computer access and technology training programs.  It is anticipated that 287 will be provided with computer access and 97 will be provided with technology training during the grant period.</t>
  </si>
  <si>
    <t>10-621018</t>
  </si>
  <si>
    <t>Phalanx Family Services, a not-for-profit agency will serve low-income individuals in Chicago's west and south side communities.  Grant funds will support computer access and technology training programs.  It is anticipated that 500 will be provided with computer access and 320will be provided with technology training during the grant period.</t>
  </si>
  <si>
    <t>10-621020</t>
  </si>
  <si>
    <t>The Association House of Chicago a not-for-profit 501c3 will serve low-income individuals in the greater Humboldt Park area.  Grant funds will support computer access and technology training programs.  It is anticipated that 945 will be provided with computer access and 715 will be provided with technology training during the grant period.</t>
  </si>
  <si>
    <t>10-621022</t>
  </si>
  <si>
    <t>33 E 83rd St</t>
  </si>
  <si>
    <t>Mather LifeWays a not-for-profit organization will serve low-income individuals in Portage Park, Norwood Park, Chatham and surrounding communities.  Grant funds will support computer access and technology training programs.  It is anticipated that 1925 will be provided with computer access and 1300 will be provided with technology training during the grant period.</t>
  </si>
  <si>
    <t>10-621023</t>
  </si>
  <si>
    <t>500 N Sacramento Blvd</t>
  </si>
  <si>
    <t>Greater West Town Community Development Project, a not-for-profit community based organization will serve low-income individuals in Near West. West Town, East Garfield Park and Humboldt Park community areas of Chicago.  Grant funds will support computer access and technology training programs.  It is anticipated that 600 will be provided with computer access and 300 will be provided with technology training during the grant period.</t>
  </si>
  <si>
    <t>10-621024</t>
  </si>
  <si>
    <t>4804 S Cottage Grove Ave</t>
  </si>
  <si>
    <t xml:space="preserve">Chicago </t>
  </si>
  <si>
    <t>The Cara Program, a Chicago not-for-profit organization will serve low-income individuals in our downtown office and a satellite office in the Quad Communities.  Grant funds will support computer access and technology training programs.  It is anticipated that 430 will be provided with computer access and 380 will be provided with technology training during the grant period.</t>
  </si>
  <si>
    <t>10-621025</t>
  </si>
  <si>
    <t>664 N Milwaukee Ave Suite 213</t>
  </si>
  <si>
    <t>Prospect Heights</t>
  </si>
  <si>
    <t>Korean American Community Services a 501c3 not-for-profit agency will serve low-income individuals in Irving Park, Albany Park, North Center and surrounding communities.  Grant funds will support computer access and technology training programs.  It is anticipated that 1920 will be provided with computer access and 880 will be provided with technology training during the grant period.</t>
  </si>
  <si>
    <t>10-621026</t>
  </si>
  <si>
    <t>Centro Communitario Juan Diego, a not-for-profit, 501 (c)(3) organization will serve low-income individuals in Chicago's southeast side, East Side, South Deering, Hegewisch, Calumet City, Lansing and surrounding communities.  Grant funds will support computer access and technology training programs.  It is anticipated that 340 will be provided with computer access and 340 will be provided with technology training during the grant period.</t>
  </si>
  <si>
    <t>10-621027</t>
  </si>
  <si>
    <t>5121 North Kimball Avenue</t>
  </si>
  <si>
    <t>Albany Park Community Center a non-for-profit organization will serve low-income individuals in northwest side of Chicago neighborhood and surrounding communities.  Grant funds will support computer access and technology training programs.  It is anticipated that 2700 will be provided with computer access and 2200 will be provided with technology training during the grant period.</t>
  </si>
  <si>
    <t>10-621028</t>
  </si>
  <si>
    <t>6050 South Western Ave</t>
  </si>
  <si>
    <t>Goodwill Industries of Metropolitan Chicago, a non-for-profit educational agency will serve low-income individuals in Englewood, and Near West/West Loop communities.  Grant funds will support computer access and technology training programs.  It is anticipated that 1200 will be provided with computer access and 552 will be provided with technology training during the grant period.</t>
  </si>
  <si>
    <t>10-621030</t>
  </si>
  <si>
    <t>Asian Human Services, a private nonprofit organization, will serve low-income individuals in the West Ridge neighborhood on the north side of Chicago.  Grant funds will support computer access and technology training programs.  It is anticipated that 525 will be provided with computer access and 485 will be provided with technology training during the grant period.</t>
  </si>
  <si>
    <t>10-621032</t>
  </si>
  <si>
    <t>Instituto del Progreso Latino, a not-for-profit organization will serve low-income individuals in Pilsen, Little Village, and Back of the Yards  communities.  Grant funds will support computer access and technology training programs.  It is anticipated that 3000 will be provided with computer access and 455 will be provided with technology training during the grant period.</t>
  </si>
  <si>
    <t>10-621033</t>
  </si>
  <si>
    <t>Community Assistance Programs,a not-for-profit community-based agency will serve low-income individuals in Douglas, Oakland, Grand Boulevard, Kenwood and surrounding communities.  Grant funds will support computer access and technology training programs.  It is anticipated that 600 will be provided with computer access and 480 will be provided with technology training during the grant period.</t>
  </si>
  <si>
    <t>10-621034</t>
  </si>
  <si>
    <t>The Local Economic and Employment Development [LEED] Council, a non-profit corporation will serve low-income individuals in Near North, Near West, Logan Square, and surrounding communities.  Grant funds will support computer access and technology training programs.  It is anticipated that 228 will be provided with computer access and 156 will be provided with technology training during the grant period.</t>
  </si>
  <si>
    <t>10-621035</t>
  </si>
  <si>
    <t>5816 W Division St</t>
  </si>
  <si>
    <t>Westside Health Authority, a not for profit 501 (c)(3) community based organization will serve low-income individuals in Austin community of Chicago.  Grant funds will support computer access and technology training programs.  It is anticipated that 4150 will be provided with computer access and 1448 will be provided with technology training during the grant period.</t>
  </si>
  <si>
    <t>10-621036</t>
  </si>
  <si>
    <t>The Chinese American Service League, a nonprofit community-based social service agency will serve low-income individuals in Bridgeport, Armour Square area and surrounding communities.  Grant funds will support computer access and technology training programs.  It is anticipated that 1100 will be provided with computer access and 450 will be provided with technology training during the grant period.</t>
  </si>
  <si>
    <t>10-621037</t>
  </si>
  <si>
    <t>1335 N California Ave</t>
  </si>
  <si>
    <t>Casa Central, a 501(c)3 social service agency will serve low-income individuals in Humboldt Park, West Town, Logan Square neighborhoods on Chicago's Northwest side.  Grant funds will support computer access and technology training programs.  It is anticipated that 604 will be provided with computer access and 604 will be provided with technology training during the grant period.</t>
  </si>
  <si>
    <t>10-621038</t>
  </si>
  <si>
    <t>Erie Neighborhood House a nonprofit human service organization will serve low-income individuals in West Town, Humboldt Park, Logan Square, and Little Village communities.  Grant funds will support computer access and technology training programs.  It is anticipated that1600 will be provided with computer access and 560 will be provided with technology training during the grant period.</t>
  </si>
  <si>
    <t>10-621039</t>
  </si>
  <si>
    <t>93rd and Western</t>
  </si>
  <si>
    <t>Chicago State University an educational institution will serve low-income individuals in the far south side of Chicago.  Grant funds will support computer access and technology training programs.  It is anticipated that 1380 will be provided with computer access and 520 will be provided with technology training during the grant period.</t>
  </si>
  <si>
    <t>10-621041</t>
  </si>
  <si>
    <t xml:space="preserve">11045 S Wentworth </t>
  </si>
  <si>
    <t>Mercy Housing Lakefront, a 501(c)(3) non-profit organization will serve low-income individuals in the Chicago neighborhoods of Roseland, Austin, Uptown, Near North and the South Loop communities.  Grant funds will support computer access and technology training programs.  It is anticipated that 1300 will be provided with computer access and 500 will be provided with technology training during the grant period.</t>
  </si>
  <si>
    <t>10-621043</t>
  </si>
  <si>
    <t>Aunt Martha's Youth Service Center</t>
  </si>
  <si>
    <t>19990 Governors Highway</t>
  </si>
  <si>
    <t>Olympia Fields</t>
  </si>
  <si>
    <t>Aunt Martha's Youth Service Center a not-for-profit organization will serve low-income individuals in Rich and Bloom Townships in Southern Cook County and surrounding communities.  Grant funds will support computer access and technology training programs.  It is anticipated that 529 will be provided with computer access and 264will be provided with technology training during the grant period.</t>
  </si>
  <si>
    <t>10-621044</t>
  </si>
  <si>
    <t>2801 S Ridgeway</t>
  </si>
  <si>
    <t>Boys &amp; Girls Clubs of Chicago a non-profit youth development organization will serve low-income individuals in South Lawndale and surrounding communities.  Grant funds will support computer access and technology training programs.  It is anticipated that  will be provided with computer access and [# Trained] will be provided with technology training during the grant period.</t>
  </si>
  <si>
    <t>10-621046</t>
  </si>
  <si>
    <t>Jane Addams Hull House Association, a non-for-profit organization will serve low-income individuals in Hull HOuse Sargent Center and Chicago's North East Region and surrounding communities.  Grant funds will support computer access and technology training programs.  It is anticipated that 1845 will be provided with computer access and 632 will be provided with technology training during the grant period.</t>
  </si>
  <si>
    <t>10-621047</t>
  </si>
  <si>
    <t>3441 W Chicago Ave</t>
  </si>
  <si>
    <t>Chicago Commons, a non-profit organization will serve low-income individuals in the West Humboldt Park community of Chicago.  Grant funds will support computer access and technology training programs.  It is anticipated that 325 will be provided with computer access and 200 will be provided with technology training during the grant period.</t>
  </si>
  <si>
    <t>10-621048</t>
  </si>
  <si>
    <t>OAI, Inc., a not-for-profit 501(c)(3) workforce development provider will serve low-income individuals in South Shore, South Chicago, Englewood, Near West Side, Pullman/Roseland many other surrounding communities.  Grant funds will support computer access and technology training programs.  It is anticipated that 675 will be provided with computer access and 383 will be provided with technology training during the grant period.</t>
  </si>
  <si>
    <t>10-621049</t>
  </si>
  <si>
    <t>A Knock At Midnight, a non-for-profit, 501(c)(3) community based organization, will serve low-income individuals in Englewood, Auburn Gresham, West Englewood and surrounding communities.  Grant funds will support computer access and technology training programs.  It is anticipated that 500 will be provided with computer access and 350 will be provided with technology training during the grant period.</t>
  </si>
  <si>
    <t>10-621050</t>
  </si>
  <si>
    <t>700 N Sacramento</t>
  </si>
  <si>
    <t>Hispanic Housing Development Corporation, a not-for-profit will serve low-income individuals in Chicago, Danville, Woodstock and O'Fallon.  Grant funds will support computer access and technology training programs.  It is anticipated that 800 will be provided with computer access and 400 will be provided with technology training during the grant period.</t>
  </si>
  <si>
    <t>10-621052</t>
  </si>
  <si>
    <t>5157 S California Ave</t>
  </si>
  <si>
    <t>The United Neighborhood Organization, a not-for-profit corporation will serve low-income individuals in Gage Park, Pilsen, Avondale, Brighton Park and surrounding communities.  Grant funds will support computer access and technology training programs.  It is anticipated that 550 will be provided with computer access and 450 will be provided with technology training during the grant period.</t>
  </si>
  <si>
    <t>10-621056</t>
  </si>
  <si>
    <t>Central States SER-Jobs for Progress, a non-profit community/economic development organization will serve low-income individuals in South and North Lawndale, Lower West Side, Archer Heights,Gage Park, New City and Brighton Park.  Grant funds will support computer access and technology training programs.  It is anticipated that 500 will be provided with computer access and 200 will be provided with technology training during the grant period.</t>
  </si>
  <si>
    <t>10-621057</t>
  </si>
  <si>
    <t>Ethiopian Community Association of Chicago Inc</t>
  </si>
  <si>
    <t>1730 W Greenleaf Ave</t>
  </si>
  <si>
    <t>The Ethiopian Community Association of Chicago a non-profit, mutual aid organization will serve low-income individuals in Metropolitan Chicago communities.  Grant funds will support computer access and technology training programs.  It is anticipated that 520 will be provided with computer access and 165 will be provided with technology training during the grant period.</t>
  </si>
  <si>
    <t>10-621058</t>
  </si>
  <si>
    <t>5423 W Diversey Ave</t>
  </si>
  <si>
    <t>Onward Neighborhood House, a nonprofit organization will serve low-income individuals in West Town and Belmont Cragin communities.  Grant funds will support computer access and technology training programs.  It is anticipated that 800 will be provided with computer access and 550 will be provided with technology training during the grant period.</t>
  </si>
  <si>
    <t>10-621059</t>
  </si>
  <si>
    <t>1108 West Madison St</t>
  </si>
  <si>
    <t>Proviso-Leyden Council for Community Action, Inc., a nonprofit corporation will serve low-income individuals in Proviso and Leyden Townships.  Grant funds will support computer access and technology training programs.  It is anticipated that 700 will be provided with computer access and 300 will be provided with technology training during the grant period.</t>
  </si>
  <si>
    <t>10-621060</t>
  </si>
  <si>
    <t>Lumity, a 501(c)(3) organization will serve CTC staff statewide to gather and share resources and tools to increase sustainability statewide.  Grant funds will support computer access and technology training programs and will provide a train the trainer component. It is anticipated that 800 will be provided with computer access and 400 will be provided with technology training during the grant period.</t>
  </si>
  <si>
    <t>10-621062</t>
  </si>
  <si>
    <t>2032 N Clybourn Ave</t>
  </si>
  <si>
    <t>Lester and Rosalie Anixter Center, a private not-for-profit rehabilitation organization will serve low-income individuals in Lincoln Park community area in Chicago and adults in 30 community areas and 9 suburban zip code areas.  Grant funds will support computer access and technology training programs.  It is anticipated that 166 will be provided with computer access and 80 will be provided with technology training during the grant period.</t>
  </si>
  <si>
    <t>10-621063</t>
  </si>
  <si>
    <t>4624 W Madison St</t>
  </si>
  <si>
    <t>Malcolm X College, a Community College  within the City Colleges of Chicago will serve low-income individuals in Chicago and surrounding west side communities.  Grant funds will support computer access and technology training programs.  It is anticipated that 1095 will be provided with computer access and 395 will be provided with technology training during the grant period.</t>
  </si>
  <si>
    <t>10-621064</t>
  </si>
  <si>
    <t>1700 West 18th St</t>
  </si>
  <si>
    <t>National Able Network, Inc., a 501(c)(3) organization will serve low-income individuals at the Chicago Workforce Center.  Grant funds will support computer access and technology training programs.  It is anticipated that 16000 will be provided with computer access and 736 will be provided with technology training during the grant period.</t>
  </si>
  <si>
    <t>10-621065</t>
  </si>
  <si>
    <t>Lawndale Christian Development Corporation, a not-for-profit organization will serve low-income individuals in Chicago's Lawndale community.  Grant funds will support computer access and technology training programs.  It is anticipated that 550 will be provided with computer access and 300 will be provided with technology training during the grant period.</t>
  </si>
  <si>
    <t>10-621066</t>
  </si>
  <si>
    <t>1301 E 13th St</t>
  </si>
  <si>
    <t>Commission on Economic Opportunity, a non-for-profitcommunity based organization will serve low-income individuals in Village of Ford Heights and surrounding communities.  Grant funds will support computer access and technology training programs.  It is anticipated that 370 will be provided with computer access and 225 will be provided with technology training during the grant period.</t>
  </si>
  <si>
    <t>10-621067</t>
  </si>
  <si>
    <t>The Gary Comer Youth Center, a 501(c)(3) organization will serve low-income individuals in Revere Community of the Greater Grand Crossing neighborhood and surrounding communities.  Grant funds will support computer access and technology training programs.  It is anticipated that 1000 will be provided with computer access and 600 will be provided with technology training during the grant period.</t>
  </si>
  <si>
    <t>10-621068</t>
  </si>
  <si>
    <t>Little Black Pearl Workshop</t>
  </si>
  <si>
    <t>1060 E 47th St</t>
  </si>
  <si>
    <t>Little Black Pearl Art and Design Center a not-for-profit organization will serve low-income individuals in N. Kenwood/Oakland, Woodlawn, Washington Park and surrounding communities.  Grant funds will support computer access and technology training programs.  It is anticipated that 300 will be provided with computer access and 200 will be provided with technology training during the grant period.</t>
  </si>
  <si>
    <t>10-621072</t>
  </si>
  <si>
    <t>Sunshine Gospel Ministries, a faith-based not-for-profit organization will serve low-income individuals in Woodlawn, Washington Park and South Shore communities.  Grant funds will support computer access and technology training programs.  It is anticipated that 1240 will be provided with computer access and 820 will be provided with technology training during the grant period.</t>
  </si>
  <si>
    <t>10-621073</t>
  </si>
  <si>
    <t>1309 Madison St</t>
  </si>
  <si>
    <t>Vision of REstoration, Inc., a not-for-profit organization will serve low-income individuals in Proviso Township Area and includes School District 89 and 209.  Grant funds will support computer access and technology training programs.  It is anticipated that 1100 will be provided with computer access and 550 will be provided with technology training during the grant period.</t>
  </si>
  <si>
    <t>10-621074</t>
  </si>
  <si>
    <t>Pui Tak a not-for-profit will serve low-income individuals in Chicago's Chinatown.  Grant funds will support computer access and technology training programs.  It is anticipated that 650 will be provided with computer access and 425 will be provided with technology training during the grant period.</t>
  </si>
  <si>
    <t>10-621075</t>
  </si>
  <si>
    <t>Evergreen Park Public Library</t>
  </si>
  <si>
    <t>9400 S TROY AVE</t>
  </si>
  <si>
    <t>Evergreen Park</t>
  </si>
  <si>
    <t>Evergreen Park Public Library, a public library, will serve low-income individuals in the village of Evergreen Park and surrounding communities.  Grant funds will support computer access and technology training programs.  It is anticipated that 344 will be provided with computer access and 344 will be provided with technology training during the grant period.</t>
  </si>
  <si>
    <t>10-621076</t>
  </si>
  <si>
    <t>Northwestern University Settlement</t>
  </si>
  <si>
    <t>1400 W AUGUSTA BLVD</t>
  </si>
  <si>
    <t>Northwestern University Settlement Association a nonprofit will serve low-income individuals in Chicago's West Town.  Grant funds will support computer access and technology training programs.  It is anticipated that 375 will be provided with computer access and 375  will be provided with technology training during the grant period.</t>
  </si>
  <si>
    <t>10-621077</t>
  </si>
  <si>
    <t>Pros Arts Studio, a community based non profit organization will serve low-income individuals in Pilsen/Little Village neighborhoods in Chicago's lower West side.  Grant funds will support computer access and technology training programs.  It is anticipated that 800 will be provided with computer access and 500 will be provided with technology training during the grant period.</t>
  </si>
  <si>
    <t>10-621079</t>
  </si>
  <si>
    <t>The YMCA of Metropolitan Chicago, a non-profit organization will serve low-income individuals in Humboldt Park, Austin, West Garfield Park,  and East Garfield Park communities.  Grant funds will support computer access and technology training programs.  It is anticipated that 500 will be provided with computer access and 350 will be provided with technology training during the grant period.</t>
  </si>
  <si>
    <t>10-621080</t>
  </si>
  <si>
    <t>The Industrial Council of Nearwest Chicago, a not-for-profit organization will serve low-income individuals throughout Chicago focusing on the seven surrounding distressed communities on the Near West Side.  Grant funds will support computer access and technology training programs.  It is anticipated that 375 will be provided with computer access and 275 will be provided with technology training during the grant period.</t>
  </si>
  <si>
    <t>10-621081</t>
  </si>
  <si>
    <t>Center on Halsted a nonprofit, community based organization will serve low-income individuals in the entire Chicago community.  Grant funds will support computer access and technology training programs.  It is anticipated that 1800 will be provided with computer access and 265 will be provided with technology training during the grant period.</t>
  </si>
  <si>
    <t>10-621082</t>
  </si>
  <si>
    <t>Centro Romero a not-for-profit will serve low-income individuals on the north side of Chicago.  Grant funds will support computer access and technology training programs.  It is anticipated that 550 will be provided with computer access and 550 will be provided with technology training during the grant period.</t>
  </si>
  <si>
    <t>10-621083</t>
  </si>
  <si>
    <t>3815 N Cicero Ave</t>
  </si>
  <si>
    <t>The Polish American Association a not-for-profit organization will serve low-income individuals in Irving Park, Avondale, Portage Park and surrounding communities.  Grant funds will support computer access and technology training programs.  It is anticipated that 300 will be provided with computer access and 242 will be provided with technology training during the grant period.</t>
  </si>
  <si>
    <t>10-621087</t>
  </si>
  <si>
    <t>ASPIRA, INC. of IL</t>
  </si>
  <si>
    <t>3729 W Leland</t>
  </si>
  <si>
    <t>ASPIRA Inc. of IL a non-profit organization will serve low-income individuals in West Town, Logan Square, Hermosa, and surrounding communities.  Grant funds will support computer access and technology training programs.  It is anticipated that 300 will be provided with computer access and 205 will be provided with technology training during the grant period.</t>
  </si>
  <si>
    <t>10-621090</t>
  </si>
  <si>
    <t>H.O.P.E. Organization</t>
  </si>
  <si>
    <t>9231 S Cottage Grove Avenue</t>
  </si>
  <si>
    <t>HOPE Organization a 501(c)(3) community-based organization will serve low-income individuals in Chicago's Southside and surrounding communities.  Grant funds will support computer access and technology training programs.  It is anticipated that 125 will be provided with computer access and 115 will be provided with technology training during the grant period.</t>
  </si>
  <si>
    <t>10-621091</t>
  </si>
  <si>
    <t>National Museum of Mexican Art-Yollocalli Arts Reach</t>
  </si>
  <si>
    <t>1401 West 18th St</t>
  </si>
  <si>
    <t>National Museum of Mexican Art-Yollocalli Arts Reach, a not-for-profit will serve low-income individuals in Chicago's Pilsen/Little Village neighborhoods.  Grant funds will support computer access and technology training programs.  It is anticipated that 109 will be provided with computer access and 109 will be provided with technology training during the grant period.</t>
  </si>
  <si>
    <t>10-621092</t>
  </si>
  <si>
    <t>Bethel New Life</t>
  </si>
  <si>
    <t>4006 W Lake</t>
  </si>
  <si>
    <t>Bethel New Life, a faith-based, non-profit community development corporation will serve low-income individuals in Chicago's Westside, specifically East/West Garfield Park and Austin communities.  Grant funds will support computer access and technology training programs.  It is anticipated that 192 will be provided with computer access and 192 will be provided with technology training during the grant period.</t>
  </si>
  <si>
    <t>10-621094</t>
  </si>
  <si>
    <t>Korean American Senior Center, Inc.</t>
  </si>
  <si>
    <t>1166 S Elmhurst Rd</t>
  </si>
  <si>
    <t>Mt Prospect</t>
  </si>
  <si>
    <t>Korean American Senior Center dba Hanul Family Alliance, an independent nonprofit organization will serve low-income individuals in Mt. Prospect community.  Grant funds will support computer access and technology training programs.  It is anticipated that 300 will be provided with computer access and 150 will be provided with technology training during the grant period.</t>
  </si>
  <si>
    <t>10-621095</t>
  </si>
  <si>
    <t>Interfaith Refugee and Immigration Ministries, a not-for-profit 501(c)(3) agency will serve low-income individuals in Chicago's northside neighborhoods and near north/northwest suburbs and surrounding communities.  Grant funds will support computer access and technology training programs.  It is anticipated that 292 will be provided with computer access and 202 will be provided with technology training during the grant period.</t>
  </si>
  <si>
    <t>10-621097</t>
  </si>
  <si>
    <t>Healthcare Alternative Systems, Inc.</t>
  </si>
  <si>
    <t>4534 S Western Ave</t>
  </si>
  <si>
    <t>Healthcare Alternative Systems, Inc., a non-profit provider will serve low-income individuals in the Back of the Yards community.  Grant funds will support computer access and technology training programs.  It is anticipated that 250 will be provided with computer access and 104 will be provided with technology training during the grant period.</t>
  </si>
  <si>
    <t>10-621098</t>
  </si>
  <si>
    <t>2657 S Lawndale Ave</t>
  </si>
  <si>
    <t>New Life Centers of Chicagoland, a 501c3 not-for-profit organization will serve low-income individuals in Humboldt Park and Little Village communities.  Grant funds will support computer access and technology training programs.  It is anticipated that 450 will be provided with computer access and 200 will be provided with technology training during the grant period.</t>
  </si>
  <si>
    <t>10-621099</t>
  </si>
  <si>
    <t>1751 W 47TH ST STE 2</t>
  </si>
  <si>
    <t>The Back of the Yards Neighborhood Council, a non-profit community based organization will serve low-income individuals in Back of the Yards area.  Grant funds will support computer access and technology training programs.  It is anticipated that 400 will be provided with computer access and 250 will be provided with technology training during the grant period.</t>
  </si>
  <si>
    <t>10-621101</t>
  </si>
  <si>
    <t>The Inner-City Muslim Action Network, a community-based nonprofit organization will serve low-income individuals in Chicago's Lawn and surrounding communities of West Englewood, Gage Park and West Lawn.  Grant funds will support computer access and technology training programs.  It is anticipated that 1420 will be provided with computer access and 624 will be provided with technology training during the grant period.</t>
  </si>
  <si>
    <t>11-621001</t>
  </si>
  <si>
    <t>11045 S Wentworth Ave</t>
  </si>
  <si>
    <t xml:space="preserve">The goal of the Digital Divide Program is to increase access to computers and technology training in under-served Illinois communities. The applicant proposes to provide computer access and technology training to underserved/low income communities. </t>
  </si>
  <si>
    <t>11-621002</t>
  </si>
  <si>
    <t>4804 S Cottage Grove</t>
  </si>
  <si>
    <t>11-621003</t>
  </si>
  <si>
    <t>124 N Sangamon</t>
  </si>
  <si>
    <t>11-621004</t>
  </si>
  <si>
    <t>790 N Milwaukee Ave</t>
  </si>
  <si>
    <t>11-621006</t>
  </si>
  <si>
    <t>2032 N. Clybourn Ave</t>
  </si>
  <si>
    <t>11-621007</t>
  </si>
  <si>
    <t>11-621008</t>
  </si>
  <si>
    <t>11-621009</t>
  </si>
  <si>
    <t>8455 S Cottage Grove Ave</t>
  </si>
  <si>
    <t>11-621010</t>
  </si>
  <si>
    <t>11-621011</t>
  </si>
  <si>
    <t>11-621017</t>
  </si>
  <si>
    <t>11-621018</t>
  </si>
  <si>
    <t>21110 S Western Ave</t>
  </si>
  <si>
    <t>11-621020</t>
  </si>
  <si>
    <t>1347 W Erie</t>
  </si>
  <si>
    <t>11-621021</t>
  </si>
  <si>
    <t>11-621022</t>
  </si>
  <si>
    <t>11-621023</t>
  </si>
  <si>
    <t>11-621024</t>
  </si>
  <si>
    <t>2838 W Peterson</t>
  </si>
  <si>
    <t>11-621025</t>
  </si>
  <si>
    <t>1116 N KEDZIE AVE</t>
  </si>
  <si>
    <t>11-621026</t>
  </si>
  <si>
    <t>9035 S Langley St</t>
  </si>
  <si>
    <t>11-621027</t>
  </si>
  <si>
    <t>11-621028</t>
  </si>
  <si>
    <t>11-621029</t>
  </si>
  <si>
    <t>11-621032</t>
  </si>
  <si>
    <t>11-621033</t>
  </si>
  <si>
    <t>5437 W Division St</t>
  </si>
  <si>
    <t>11-621034</t>
  </si>
  <si>
    <t>11-621036</t>
  </si>
  <si>
    <t>6019 W 26th St</t>
  </si>
  <si>
    <t>11-621037</t>
  </si>
  <si>
    <t>664 N Milwaukee Ave</t>
  </si>
  <si>
    <t>11-621038</t>
  </si>
  <si>
    <t>1405 Madison St</t>
  </si>
  <si>
    <t>11-621039</t>
  </si>
  <si>
    <t>6526 North California</t>
  </si>
  <si>
    <t>11-621040</t>
  </si>
  <si>
    <t>1700 w 18th Street</t>
  </si>
  <si>
    <t>11-621042</t>
  </si>
  <si>
    <t>Morton College</t>
  </si>
  <si>
    <t xml:space="preserve">1448 Wesley </t>
  </si>
  <si>
    <t>Berwyn</t>
  </si>
  <si>
    <t>11-621044</t>
  </si>
  <si>
    <t>11-621045</t>
  </si>
  <si>
    <t>11-621046</t>
  </si>
  <si>
    <t>11-621052</t>
  </si>
  <si>
    <t>11-621054</t>
  </si>
  <si>
    <t>11-621055</t>
  </si>
  <si>
    <t>11-621056</t>
  </si>
  <si>
    <t>11-621057</t>
  </si>
  <si>
    <t>6054 S Western Ave</t>
  </si>
  <si>
    <t>11-621058</t>
  </si>
  <si>
    <t>11-621060</t>
  </si>
  <si>
    <t>3815 N Cicero</t>
  </si>
  <si>
    <t>11-621062</t>
  </si>
  <si>
    <t>Youth Job Center of Evanston, Inc.</t>
  </si>
  <si>
    <t>1114 Church Street</t>
  </si>
  <si>
    <t>11-621063</t>
  </si>
  <si>
    <t>Little Village Community Development Corporation</t>
  </si>
  <si>
    <t>2300 S Millard</t>
  </si>
  <si>
    <t>11-621064</t>
  </si>
  <si>
    <t>11-621065</t>
  </si>
  <si>
    <t>11-621066</t>
  </si>
  <si>
    <t>11-621068</t>
  </si>
  <si>
    <t>3909 W Fullerton Ave</t>
  </si>
  <si>
    <t>11-621069</t>
  </si>
  <si>
    <t>Latin Center/Universidad Popular</t>
  </si>
  <si>
    <t>2801 S. Hamlin Ave</t>
  </si>
  <si>
    <t>11-621070</t>
  </si>
  <si>
    <t>11-621071</t>
  </si>
  <si>
    <t>10325 South Halsted Street</t>
  </si>
  <si>
    <t>11-621072</t>
  </si>
  <si>
    <t>Steger-South Chicago Heights Public Library District</t>
  </si>
  <si>
    <t>54 E 31ST ST</t>
  </si>
  <si>
    <t>Steger</t>
  </si>
  <si>
    <t>11-621073</t>
  </si>
  <si>
    <t>11-621074</t>
  </si>
  <si>
    <t>440 Forest Blvd</t>
  </si>
  <si>
    <t>Park Forest</t>
  </si>
  <si>
    <t>11-621075</t>
  </si>
  <si>
    <t>93rd and Wentworth</t>
  </si>
  <si>
    <t>11-621076</t>
  </si>
  <si>
    <t>3042 W North Ave</t>
  </si>
  <si>
    <t>11-621077</t>
  </si>
  <si>
    <t>5101 North Kimball Ave</t>
  </si>
  <si>
    <t xml:space="preserve">The goal of the Digital Divide Program is to increase access to computers and technology training in under-served Illinois communities. The applicant proposes to provide computer access and technology training to underserved/low income communities </t>
  </si>
  <si>
    <t>11-621078</t>
  </si>
  <si>
    <t>11-621080</t>
  </si>
  <si>
    <t>7134 West Higgins Ave</t>
  </si>
  <si>
    <t>11-621081</t>
  </si>
  <si>
    <t>Prairie State College</t>
  </si>
  <si>
    <t>4821 Southwick Dr</t>
  </si>
  <si>
    <t>Matteson</t>
  </si>
  <si>
    <t>11-621082</t>
  </si>
  <si>
    <t>Abraham Lincoln Center</t>
  </si>
  <si>
    <t>3858 South Cottage Grove Ave</t>
  </si>
  <si>
    <t>11-621084</t>
  </si>
  <si>
    <t>11-621085</t>
  </si>
  <si>
    <t>1166 S Elmhurst Road</t>
  </si>
  <si>
    <t>11-621086</t>
  </si>
  <si>
    <t>Omni Youth Services Inc</t>
  </si>
  <si>
    <t>668B N. Milwaukee Avenue</t>
  </si>
  <si>
    <t>11-621087</t>
  </si>
  <si>
    <t>411 West Madison</t>
  </si>
  <si>
    <t>11-621089</t>
  </si>
  <si>
    <t>11-621090</t>
  </si>
  <si>
    <t>Good Hope NFP</t>
  </si>
  <si>
    <t>7101 S Union</t>
  </si>
  <si>
    <t>11-621091</t>
  </si>
  <si>
    <t>Maywood Public Library</t>
  </si>
  <si>
    <t>121 S 5TH AVE</t>
  </si>
  <si>
    <t>11-621094</t>
  </si>
  <si>
    <t>Ford Heights Community Service Organization Inc</t>
  </si>
  <si>
    <t>943 East Lincoln Highway</t>
  </si>
  <si>
    <t>11-621096</t>
  </si>
  <si>
    <t>11-621099</t>
  </si>
  <si>
    <t>Southwest Youth Services Collaborative</t>
  </si>
  <si>
    <t>6400 S KEDZIE AVE</t>
  </si>
  <si>
    <t>11-621100</t>
  </si>
  <si>
    <t>11-621101</t>
  </si>
  <si>
    <t>11-621104</t>
  </si>
  <si>
    <t>11-621106</t>
  </si>
  <si>
    <t>11-621111</t>
  </si>
  <si>
    <t>4250 S Princeton Avenue</t>
  </si>
  <si>
    <t>11-621113</t>
  </si>
  <si>
    <t>11-621115</t>
  </si>
  <si>
    <t>William Leonard Public Library District</t>
  </si>
  <si>
    <t>13820 Central Park Avenue</t>
  </si>
  <si>
    <t>11-621116</t>
  </si>
  <si>
    <t>Pan-African Association</t>
  </si>
  <si>
    <t>6163 N. Broadway</t>
  </si>
  <si>
    <t>11-621117</t>
  </si>
  <si>
    <t>Passages Alternative Living Programs Inc</t>
  </si>
  <si>
    <t>10 W 35TH ST FL 3</t>
  </si>
  <si>
    <t>11-621118</t>
  </si>
  <si>
    <t>Lawndale Business &amp; Local Development Corporation</t>
  </si>
  <si>
    <t>3333 W ARTHINGTON ST</t>
  </si>
  <si>
    <t>11-621119</t>
  </si>
  <si>
    <t>5416 West 25th Street</t>
  </si>
  <si>
    <t>11-621120</t>
  </si>
  <si>
    <t>11-621122</t>
  </si>
  <si>
    <t>11-621123</t>
  </si>
  <si>
    <t>Hill FoodService Consulting Hospitality and Entrepreneurship Training Center</t>
  </si>
  <si>
    <t>9244 South Stony Island</t>
  </si>
  <si>
    <t xml:space="preserve">The goal of the Digital Divide Program is to increase access to computers and technology training in under-served Illinois communities. The applicant proposes to provide computer access and technology training to underserved/low income communities.  </t>
  </si>
  <si>
    <t>11-621124</t>
  </si>
  <si>
    <t>1448 W Morse Ave</t>
  </si>
  <si>
    <t>11-621125</t>
  </si>
  <si>
    <t>New Life Urban Educational Center</t>
  </si>
  <si>
    <t>14243 Dante ave</t>
  </si>
  <si>
    <t>Dolton</t>
  </si>
  <si>
    <t>12-621002</t>
  </si>
  <si>
    <t>12-621003</t>
  </si>
  <si>
    <t>400 Forest Blvd</t>
  </si>
  <si>
    <t>12-621009</t>
  </si>
  <si>
    <t>2950 W 25th Street</t>
  </si>
  <si>
    <t>12-621010</t>
  </si>
  <si>
    <t>Breakthrough Urban Ministries</t>
  </si>
  <si>
    <t>3330 W Carroll Ave</t>
  </si>
  <si>
    <t>12-621011</t>
  </si>
  <si>
    <t>12-621012</t>
  </si>
  <si>
    <t>Catholic Charities of the Archdiocese of Chicago</t>
  </si>
  <si>
    <t>1428 Wesley Avenue</t>
  </si>
  <si>
    <t>12-621013</t>
  </si>
  <si>
    <t>3515 S Cottage Grove</t>
  </si>
  <si>
    <t>12-621014</t>
  </si>
  <si>
    <t>12-621015</t>
  </si>
  <si>
    <t>12-621016</t>
  </si>
  <si>
    <t xml:space="preserve">Chicago Area Project </t>
  </si>
  <si>
    <t>605 South Albany</t>
  </si>
  <si>
    <t>12-621017</t>
  </si>
  <si>
    <t>12-621018</t>
  </si>
  <si>
    <t>12-621021</t>
  </si>
  <si>
    <t>8455 South Cottage Grove Ave</t>
  </si>
  <si>
    <t>12-621023</t>
  </si>
  <si>
    <t>12-621024</t>
  </si>
  <si>
    <t>4225 W 25th Street</t>
  </si>
  <si>
    <t>12-621025</t>
  </si>
  <si>
    <t>12-621026</t>
  </si>
  <si>
    <t>12-621027</t>
  </si>
  <si>
    <t>Featherfist</t>
  </si>
  <si>
    <t>2255 East 75th Street</t>
  </si>
  <si>
    <t>12-621028</t>
  </si>
  <si>
    <t>12-621032</t>
  </si>
  <si>
    <t>2520 South Western Avenue</t>
  </si>
  <si>
    <t>12-621033</t>
  </si>
  <si>
    <t>12-621034</t>
  </si>
  <si>
    <t>5150 Golf Road</t>
  </si>
  <si>
    <t>Skokie</t>
  </si>
  <si>
    <t>12-621036</t>
  </si>
  <si>
    <t>12-621037</t>
  </si>
  <si>
    <t>12-621039</t>
  </si>
  <si>
    <t>12-621040</t>
  </si>
  <si>
    <t>12-621042</t>
  </si>
  <si>
    <t>12-621043</t>
  </si>
  <si>
    <t>12-621044</t>
  </si>
  <si>
    <t>12-621045</t>
  </si>
  <si>
    <t>National Latino Education Institute</t>
  </si>
  <si>
    <t>2011 W PERSHING RD</t>
  </si>
  <si>
    <t>National Latino Education Institute, a 501(c)(3) nonprofit organization will serve low-income individuals in McKinley Park, Gage Park, Back of the Yards and surrounding communities.  Grant funds will support computer access and technology training programs.  It is anticipated that 900 will be provided with computer access and 65 will be provided with technology training during the grant period.</t>
  </si>
  <si>
    <t>12-621046</t>
  </si>
  <si>
    <t>12-621047</t>
  </si>
  <si>
    <t>12-621048</t>
  </si>
  <si>
    <t>1424 North Cleaver Street</t>
  </si>
  <si>
    <t>12-621049</t>
  </si>
  <si>
    <t>12-621050</t>
  </si>
  <si>
    <t>12-621051</t>
  </si>
  <si>
    <t>12-621054</t>
  </si>
  <si>
    <t>1201 West 115th Street</t>
  </si>
  <si>
    <t>12-621055</t>
  </si>
  <si>
    <t>12-621056</t>
  </si>
  <si>
    <t>3815 N Cicero Avenue</t>
  </si>
  <si>
    <t>12-621057</t>
  </si>
  <si>
    <t>401 Green Street</t>
  </si>
  <si>
    <t>12-621058</t>
  </si>
  <si>
    <t>12-621060</t>
  </si>
  <si>
    <t>Spanish Coalition for Housing</t>
  </si>
  <si>
    <t>1922 N Pulaski Ave</t>
  </si>
  <si>
    <t>12-621062</t>
  </si>
  <si>
    <t>4655 S King Dr</t>
  </si>
  <si>
    <t>12-621067</t>
  </si>
  <si>
    <t>Village of South Holland</t>
  </si>
  <si>
    <t>16250 Wasau Avenue</t>
  </si>
  <si>
    <t>South Holland</t>
  </si>
  <si>
    <t>12-621069</t>
  </si>
  <si>
    <t>12-621070</t>
  </si>
  <si>
    <t>12-621072</t>
  </si>
  <si>
    <t>12-621073</t>
  </si>
  <si>
    <t>IMPACT Family Center</t>
  </si>
  <si>
    <t>10958 S Halsted St</t>
  </si>
  <si>
    <t>12-621074</t>
  </si>
  <si>
    <t>12-621076</t>
  </si>
  <si>
    <t>12-621077</t>
  </si>
  <si>
    <t>The Renaissance dba Wabash "Y" Renaissance Corp</t>
  </si>
  <si>
    <t>3753 South Wabash Avenue</t>
  </si>
  <si>
    <t>12-621081</t>
  </si>
  <si>
    <t>12-621082</t>
  </si>
  <si>
    <t>12-621083</t>
  </si>
  <si>
    <t>12-621085</t>
  </si>
  <si>
    <t>12-621086</t>
  </si>
  <si>
    <t>August Minor Community Family Life Center</t>
  </si>
  <si>
    <t>600 South Tripp Avenue</t>
  </si>
  <si>
    <t>12-621087</t>
  </si>
  <si>
    <t>The Hope School</t>
  </si>
  <si>
    <t>1628 West Washington Blvd</t>
  </si>
  <si>
    <t>12-621089</t>
  </si>
  <si>
    <t>6054 South Western Ave</t>
  </si>
  <si>
    <t>12-621090</t>
  </si>
  <si>
    <t>12-621092</t>
  </si>
  <si>
    <t>Indo-American Center</t>
  </si>
  <si>
    <t>6328 N CALIFORNIA AVE</t>
  </si>
  <si>
    <t>Year</t>
  </si>
  <si>
    <t># of grants</t>
  </si>
  <si>
    <t>Amount of grants</t>
  </si>
  <si>
    <t>TOTALS</t>
  </si>
  <si>
    <t>07-621005</t>
  </si>
  <si>
    <t>Black Hawk College</t>
  </si>
  <si>
    <t>6600 34th Ave</t>
  </si>
  <si>
    <t>Moline</t>
  </si>
  <si>
    <t>BLACK HAWK COLLEGE, A COMMUNITY COLLEGE, WILL JOIN THE KEWANEE ECONOMIC DEVELOPMENT CORPORATION TO LEAD A BROAD PARTNERSHIP ENCOMPASSING GOVERNMENTAL, EDUCATIONAL, CIVIC, SOCIAL SERVICE, AND MEDIA GROUPS TO LAUNCH A YEARLONG DRIVE TO CLOSE THE DIGITA</t>
  </si>
  <si>
    <t>07-621007</t>
  </si>
  <si>
    <t>Iroquois West Community Unit School District 10</t>
  </si>
  <si>
    <t>215 East Second Street</t>
  </si>
  <si>
    <t>Gilman</t>
  </si>
  <si>
    <t>THE IROQUOIS WEST ELEMENTARY SCHOOL IS APPLYING FOR THE     BRIDGING THE DIGITAL DIVIDE GRANT.  USING THIS GRANT WE     WOULD TARGET THE HISPANIC COMMUNITY PROVIDING THEM WITH     CLASSES AND COMPUTER ACCESSIBILITY ESSENTIAL IN THEIR       CAREER PURSUITS.  THE COMPUTER CENTER WOULD BE AVAILABLE    FOR EVENING CLASSES FOR THE ENTIRE POPULATION FROM COLLEGE  STUDENTS TO PARENTS WANTING TO LEARN COMPUTER OR LANGUAGE   SKILLS NECESSARY TO HELP THEM GAIN EMPLOYMENT.</t>
  </si>
  <si>
    <t>07-621021</t>
  </si>
  <si>
    <t>Board of Education City of Peoria District 150</t>
  </si>
  <si>
    <t>3202 N WISCONSIN AVE</t>
  </si>
  <si>
    <t>Peoria</t>
  </si>
  <si>
    <t>PEORIA PUBLIC SCHOOLS DISTRICT 150 IS A LOCAL EDUCATIONAL AGENCY, A UNIT K-12 SCHOOL DISTRICT. MANUAL HIGH SCHOOL (GRADES 9-12) IS LOCATED ON THE SOUTH SIDE OF PEORIA IN A WEED AND SEED DESIGNATED AREA. NEIGHBORHOODS DESIGNATED AS WEED AND SEED AREAS HAVE HIGHER POVERTY AND INCIDENCES OF CRIME THAN THE COMMUNITY AT LARGE.  THIS AREA HAS HIGH LEVELS OF CRIME, POVERTY, UNEMPLOYMENT AND HIGH SCHOOL DROP OUTS.  THIS AREA HAS A HIGH CONCENTRATION OF MINORITIES COMPARED TO THE COUNTY, THE STATE OF ILLINOIS OR THE UNITED STATES.</t>
  </si>
  <si>
    <t>07-621022</t>
  </si>
  <si>
    <t>Urban League of Metropolitan St Louis Inc</t>
  </si>
  <si>
    <t>1401 E Broadway</t>
  </si>
  <si>
    <t>East St Louis</t>
  </si>
  <si>
    <t>THE URBAN LEAGUE OF METROPOLITAN ST. LOUIS, INC. IS A REGIONAL, NOT-FOR-PROFIT COMMUNITY-BASED ORGANIZATION THAT IS HEADQUARTERED IN ST. LOUIS CITY WITH MULTI-SERVICE DIVISION OFFICES IN ST. LOUIS COUNTY, MISSOURI AND ST. CLAIR COUNTY, ILLINOIS.   THE URBAN LEAGUE IS PROPOSING TO PROVIDE PUBLIC ACCESS FOR 200 RESIDENTS AND TO TRAIN ANOTHER110 INDIVIDUALS, USING THE MICROSOFT UNLIMITED POTENTIAL LEARNING 21-HOUR COMPUTER FUNDAMENTALS INSTRUCTIONAL COURSE.  THE GENERAL PUBLIC WILL ALSO HAVE ACCESS TO THE ACCESS 21ST CENTURY SOFTWARE.</t>
  </si>
  <si>
    <t>07-621029</t>
  </si>
  <si>
    <t>Kaskaskia College</t>
  </si>
  <si>
    <t>325 South Poplar</t>
  </si>
  <si>
    <t>CENTRALIA</t>
  </si>
  <si>
    <t>KASKASKIA COLLEGE, A TWO-YEAR PUBLIC COMMUNITY COLLEGE, IS PROPOSING A COMMUNITY TECHNOLOGY CENTER TO BE LOCATED IN ITS NEW VANDALIA EDUCATION CENTER IN VANDALIA, ILLINOIS (FAYETTE COUNTY). THE AREA TO BE SERVED HAS 34.3% OF STUDENTS ELIGIBLE FOR A F</t>
  </si>
  <si>
    <t>07-621037</t>
  </si>
  <si>
    <t>4 Counties for Kids Inc</t>
  </si>
  <si>
    <t>733 N Clay Street</t>
  </si>
  <si>
    <t>Jacksonville</t>
  </si>
  <si>
    <t>4 COUNTIES FOR KIDS, INC., A NOT-FOR-PROFIT CORPORATION,    PROPOSES TO USE DCEO BRIDGING THE DIGITAL DIVIDE FUNDING     TO ESTABLISH A NEW COMMUNITY TECHNOLOGY CENTER IN          JACKSONVILLE, ILLINOIS.  JEFFERSON CTC WILL BE HOUSED IN    THE FORMER</t>
  </si>
  <si>
    <t>07-621057</t>
  </si>
  <si>
    <t>Waubonsee Community College</t>
  </si>
  <si>
    <t>Route 47 Waubonsee Drive</t>
  </si>
  <si>
    <t>Sugar Grove</t>
  </si>
  <si>
    <t>WAUBONSEE COMMUNITY COLLEGE IS AN INSTITUTION OF HIGHER     EDUCATION THAT PROVIDES AN ARRAY OF LEARNING OPPORTUNITIES  TO RESIDENTS WITHIN ITS DISTRICT (#516).  THESE SERVICES    INCLUDE LEARNING OPPORTUNITIES TO IMPROVE PARTICIPANTSK     BASIC COMP</t>
  </si>
  <si>
    <t>08-621004</t>
  </si>
  <si>
    <t>Christian Activity Center, Inc.</t>
  </si>
  <si>
    <t>P O Box 2525</t>
  </si>
  <si>
    <t>East Saint Louis</t>
  </si>
  <si>
    <t>The Christian Activity Center is a faith based not-for-profit organization with the mission of providing holistic growth opportunities to families in East St. Louis, Illinois.  The Grantee will provide computer access and technology training.</t>
  </si>
  <si>
    <t>08-621010</t>
  </si>
  <si>
    <t>Community College District #536</t>
  </si>
  <si>
    <t>1004 E. 5th Street</t>
  </si>
  <si>
    <t>Alton</t>
  </si>
  <si>
    <t>The Division of Adult Education at Lewis and Clark Community College will collaborate with several community agencies to support six Community Technology Centers in the greater Alton area.  The project will provide computer access and training.</t>
  </si>
  <si>
    <t>08-621016</t>
  </si>
  <si>
    <t>Northwest Community Center</t>
  </si>
  <si>
    <t>1325 N Johnston Ave</t>
  </si>
  <si>
    <t>Rockford</t>
  </si>
  <si>
    <t>Northwest Community Center, a private not-for-profit organization, will provide technology training and computer access to low income residents of Rockford and rural northern Winnebago County.</t>
  </si>
  <si>
    <t>08-621017</t>
  </si>
  <si>
    <t>Promised Land Employment Service</t>
  </si>
  <si>
    <t>5301 E STATE ST</t>
  </si>
  <si>
    <t>Promised Land Employment Service is a non-profit organization providing community educational and community services in Rockford, Illinois.  The Grantee will provide computer access and technology training to low-income residents.</t>
  </si>
  <si>
    <t>08-621018</t>
  </si>
  <si>
    <t>111 S. Appleknocker Dr</t>
  </si>
  <si>
    <t>Cobden</t>
  </si>
  <si>
    <t>The Illinois Migrant Council is a non-profit organization providing community educational and community services in Cobden, Illinois.  The Grantee will provide computer access and technology training to low-income residents and migrant workers.</t>
  </si>
  <si>
    <t>08-621019</t>
  </si>
  <si>
    <t>Spoon River College</t>
  </si>
  <si>
    <t>45 East Side Square</t>
  </si>
  <si>
    <t>Canton</t>
  </si>
  <si>
    <t>Spoon River College provides educational and community services in Fulton County, Illinois.  The Grantee will provide computer access and technology training to low-income residents.</t>
  </si>
  <si>
    <t>08-621023</t>
  </si>
  <si>
    <t>811 S Griswold Street</t>
  </si>
  <si>
    <t>Peoria School District provides educational and community services in Peoria Illinois.  The Grantee will provide computer access and technology training to low-income residents.</t>
  </si>
  <si>
    <t>08-621030</t>
  </si>
  <si>
    <t>404 E Third Street</t>
  </si>
  <si>
    <t>Kewanee</t>
  </si>
  <si>
    <t>Blackhawk Community College provides educational and community services.  The Grante will partner will the Kewanee Economic Development Corporation to provide computer access and technology training to low-income residents.</t>
  </si>
  <si>
    <t>08-621035</t>
  </si>
  <si>
    <t>Rockford Public Library</t>
  </si>
  <si>
    <t>215 N Wyman St</t>
  </si>
  <si>
    <t>Rockford Public Library provides educational and community services to the Rockford metropolitan area.  The Grantee will provide computer access and technology training to low-income residents.</t>
  </si>
  <si>
    <t>08-621036</t>
  </si>
  <si>
    <t>Heritage YMCA Group</t>
  </si>
  <si>
    <t>1449 Jericho Circle</t>
  </si>
  <si>
    <t>Aurora</t>
  </si>
  <si>
    <t>Heritage YMCA is a nonprofit organization that provides educational and community services in Aurora.  The Grantee will provide computer access and technology training to low-income residents.</t>
  </si>
  <si>
    <t>08-621037</t>
  </si>
  <si>
    <t>Youth With A Positive Direction</t>
  </si>
  <si>
    <t>2000 N Main St</t>
  </si>
  <si>
    <t>Decatur</t>
  </si>
  <si>
    <t>Youth With A Positive Direction is a nonprofit organization that provides educational and community services in Decatur.  The Grantee will provide computer access and technology training to low-income residents.</t>
  </si>
  <si>
    <t>08-621038</t>
  </si>
  <si>
    <t>Kankakee Area Junior College District No 520  dba  Kankakee Community College</t>
  </si>
  <si>
    <t>11998 Central Ave</t>
  </si>
  <si>
    <t>Saint Anne</t>
  </si>
  <si>
    <t>Kankakee Community College will target educational and community services to Pembroke Township.  The Grantee will provide computer access and technology training to low-income residents.</t>
  </si>
  <si>
    <t>08-621039</t>
  </si>
  <si>
    <t>LESSIE BATES DAVIS NEIGHBORHOOD HOUSE, INC.</t>
  </si>
  <si>
    <t>2630 Lincoln</t>
  </si>
  <si>
    <t>Lessie Bates Davis Neighborhood House will target educational and community services to the East St Louis Metropolitan area.  The Grantee will provide computer access and technology training to low-income residents.</t>
  </si>
  <si>
    <t>08-621040</t>
  </si>
  <si>
    <t>Tri-County Urban League Inc</t>
  </si>
  <si>
    <t>317 S Macarthur Hwy</t>
  </si>
  <si>
    <t>The Tri County Urban League will target educational and community services to the Peoria Metropolitan area.  The Grantee will provide computer access and technology training to low-income residents.</t>
  </si>
  <si>
    <t>08-621044</t>
  </si>
  <si>
    <t>Springfield Urban League Inc</t>
  </si>
  <si>
    <t>100 North 11th Street</t>
  </si>
  <si>
    <t>Springfield</t>
  </si>
  <si>
    <t>The Springfield Urban League is a nonprofit organization that targets educational and community services to Springfield.  The Grantee will provide computer access and technology training to low-income residents.</t>
  </si>
  <si>
    <t>08-621045</t>
  </si>
  <si>
    <t>Multi-Talent Resource Center (MTRC)</t>
  </si>
  <si>
    <t>13647 E Central</t>
  </si>
  <si>
    <t>The Multi-talent Resource Center is a nonprofit organization that targets educational and community services to Pembroke Township.  The Grantee will provide computer access and technology training to low-income residents.</t>
  </si>
  <si>
    <t>08-621049</t>
  </si>
  <si>
    <t>Quad County Urban League</t>
  </si>
  <si>
    <t>1685 N Farnsworth Avenue</t>
  </si>
  <si>
    <t>The Quad County is a nonprofit organization that targets educational and community services to the Aurora area.  The Grantee will provide computer access and technology training to low-income residents.</t>
  </si>
  <si>
    <t>08-621050</t>
  </si>
  <si>
    <t>Boys &amp; Girls Clubs of Central Illinois</t>
  </si>
  <si>
    <t>300 S. 15th Street</t>
  </si>
  <si>
    <t>The Boys and Girls Club is a nonprofit organization that targets educational and community services to youth in Springfield.  The Grantee will provide computer access and technology training to low-income residents.</t>
  </si>
  <si>
    <t>08-621051</t>
  </si>
  <si>
    <t>The Urban League a nonprofit organization that targets educational and community services to metropolitan East St Louis.  The Grantee will provide computer access and technology training to low-income residents.</t>
  </si>
  <si>
    <t>08-621055</t>
  </si>
  <si>
    <t>501 College Avenue</t>
  </si>
  <si>
    <t>Waubonsee Community College provides educational and community services in Aurora.  The Grantee will provide computer access and technology training to low-income residents.</t>
  </si>
  <si>
    <t>08-621057</t>
  </si>
  <si>
    <t>Ramsey Community Unit School District #204</t>
  </si>
  <si>
    <t>716 West Sixth Street</t>
  </si>
  <si>
    <t>Ramsey</t>
  </si>
  <si>
    <t>Ramsey Community School provides educational and community services in South Central Illinois.  The Grantee will provide computer access and technology training to low-income residents.</t>
  </si>
  <si>
    <t>08-621060</t>
  </si>
  <si>
    <t>Shawnee Community College</t>
  </si>
  <si>
    <t>8364 Shawnee College Road</t>
  </si>
  <si>
    <t>Ullin</t>
  </si>
  <si>
    <t>Shawnee Communit College provides educational and workforce training in Pulaski County Illinois.  The Grantee will provide computer access and technology training to low-income residents.</t>
  </si>
  <si>
    <t>08-621061</t>
  </si>
  <si>
    <t>5220 S 6th Street</t>
  </si>
  <si>
    <t>The Hope Institute is a nonprofit organization that provides healthcare and community services throughout Illinois.  The Grantee will provide computer access and technology training to Illinois residents.</t>
  </si>
  <si>
    <t>08-621068</t>
  </si>
  <si>
    <t>Richland Community College</t>
  </si>
  <si>
    <t>1050 E. Sangamon Street</t>
  </si>
  <si>
    <t>Richland Community College provides educational and workforce services in Decatur Illinois.  The Grantee will provide computer access and technology training to low-income residents.</t>
  </si>
  <si>
    <t>08-621072</t>
  </si>
  <si>
    <t>Hamilton County Community Unit School District #10</t>
  </si>
  <si>
    <t>109 N WASHINGTON ST</t>
  </si>
  <si>
    <t>MC LEANSBORO</t>
  </si>
  <si>
    <t>Hamilton School District provides educational and community services in McLeansboro.  The Grantee will provide computer access and technology training to low-income residents.</t>
  </si>
  <si>
    <t>08-621075</t>
  </si>
  <si>
    <t>1437 Whittaker Street</t>
  </si>
  <si>
    <t>Salem</t>
  </si>
  <si>
    <t>Kaskaskia College provides educational and community services in central Illinois.  The Grantee will provide computer access and technology training to low-income residents.</t>
  </si>
  <si>
    <t>08-621077</t>
  </si>
  <si>
    <t>Sedona Training Technology Now Association</t>
  </si>
  <si>
    <t>2430 6th Avenue</t>
  </si>
  <si>
    <t>Sedona Training will target educational and community services to the Moline area.  The Grantee will provide computer access and technology training to low-income residents.</t>
  </si>
  <si>
    <t>08-621083</t>
  </si>
  <si>
    <t>Urban League of Champaign County</t>
  </si>
  <si>
    <t>314 S NEIL ST</t>
  </si>
  <si>
    <t>Champaign</t>
  </si>
  <si>
    <t>The Urban League of Champaign County is a nonprofit organization that targets educational and community services in Champaign.  The Grantee will provide computer access and technology training to low-income residents.</t>
  </si>
  <si>
    <t>08-621086</t>
  </si>
  <si>
    <t>Family Advocacy Services</t>
  </si>
  <si>
    <t>P.O. Box 373</t>
  </si>
  <si>
    <t>Carbondale</t>
  </si>
  <si>
    <t>Family Advocacy Services is a nonprofit organization that targets educational and community services in Carbondale Illinois.  The Grantee will provide computer access and technology training to low-income residents.</t>
  </si>
  <si>
    <t>08-621088</t>
  </si>
  <si>
    <t>Joliet Public School Dist 86</t>
  </si>
  <si>
    <t>500 Moran Street</t>
  </si>
  <si>
    <t>Joliet</t>
  </si>
  <si>
    <t>Joliet Public Schools will target educational and community services to Joliet.  The Grantee will provide computer access and technology training to low-income residents.</t>
  </si>
  <si>
    <t>08-621092</t>
  </si>
  <si>
    <t>Saint Martin De Porres High School</t>
  </si>
  <si>
    <t>501 S. Martin Luther King Jr. Avenue</t>
  </si>
  <si>
    <t>Waukegan</t>
  </si>
  <si>
    <t>St. Martin de Porres High School will target educational and community services to Northeastern Lake County.  The Grantee will provide computer access and technology training to low-income residents.</t>
  </si>
  <si>
    <t>08-621093</t>
  </si>
  <si>
    <t>Waukegan Public Library</t>
  </si>
  <si>
    <t>128 North County St.</t>
  </si>
  <si>
    <t>Waukegan Public Library will target educational and community services the Northeastern Illinois area.  The Grantee will provide computer access and technology training to low-income residents.</t>
  </si>
  <si>
    <t>08-621100</t>
  </si>
  <si>
    <t>Dallas Elementary School District #327</t>
  </si>
  <si>
    <t>921 Creamery Hill ROad</t>
  </si>
  <si>
    <t>Dallas City</t>
  </si>
  <si>
    <t xml:space="preserve">Dallas Elementary School  will target educational and community services to rural Illinois on the Mississippi River. The Grantee will provide computer access and technology training to low-income residents.                                      </t>
  </si>
  <si>
    <t>08-621102</t>
  </si>
  <si>
    <t>College of Lake County</t>
  </si>
  <si>
    <t>6 E. Main Street</t>
  </si>
  <si>
    <t>Round Lake Park</t>
  </si>
  <si>
    <t xml:space="preserve">College of Lake County will target educational and community services to the Round Lake area. The Grantee will provide computer access and technology training to low-income residents.    </t>
  </si>
  <si>
    <t>09-621002</t>
  </si>
  <si>
    <t xml:space="preserve">Northwest Community Center, a private not-for-profit organization, will provide technology training and computer access to low income residents of Winnebago, Boone and Ogle Counties. The program specifically targets zip code areas 61101, 61102, 61103, 61107 and 61109.  Five agencies operating nine sites will be supported by this grant.   Northwest Community Center is the lead agency.  We will have  sites at the Boys and Girls Club, Ken Rock Community Center and Concord College, a low-income housing development and the YWCA. </t>
  </si>
  <si>
    <t>09-621013</t>
  </si>
  <si>
    <t>1004 E 5th Street</t>
  </si>
  <si>
    <t>Lewis and Clark Community College is a nonprofit organization serving low-income residents in Alton Area. Grant funds will support computer access and technology training programs that support workforce development and education outcomes.</t>
  </si>
  <si>
    <t>09-621025</t>
  </si>
  <si>
    <t>111 Appleknocker Drive</t>
  </si>
  <si>
    <t xml:space="preserve">Illilnois Migrant Council is a non profit organization serving low-income residents in metropolitan Chicago. Grant funds will support computer access and technology training programs that support workforce development and education outcomes. </t>
  </si>
  <si>
    <t>09-621028</t>
  </si>
  <si>
    <t xml:space="preserve">Sedona Training is a non profit organization serving low-income residents in metropolitan Chicago. Grant funds will support computer access and technology training programs that support workforce development and education outcomes. </t>
  </si>
  <si>
    <t>09-621029</t>
  </si>
  <si>
    <t xml:space="preserve">Lessie Bates Davis Neighborhood House is a non profit organization serving low-income residents in East St. Louis. Grant funds will support computer access and technology training programs that support workforce development and education outcomes. </t>
  </si>
  <si>
    <t>09-621030</t>
  </si>
  <si>
    <t>300 S 15th Street</t>
  </si>
  <si>
    <t xml:space="preserve">Boys &amp; Girls Clubs of Central Illinois is a non profit organization serving low-income residents in central Illinois. Grant funds will support computer access and technology training programs that support workforce development and education outcomes. </t>
  </si>
  <si>
    <t>09-621034</t>
  </si>
  <si>
    <t xml:space="preserve">Sppon River College is serving low-income residents in Fulton County. Grant funds will support computer access and technology training programs that support workforce development and education outcomes. </t>
  </si>
  <si>
    <t>09-621037</t>
  </si>
  <si>
    <t xml:space="preserve">Peoria School District 150 is serving low-income residents in Peoria, Illinois. Grant funds will support computer access and technology training programs that support workforce development and education outcomes. </t>
  </si>
  <si>
    <t>09-621040</t>
  </si>
  <si>
    <t xml:space="preserve">Waukegan Public Library is serving low-income residents in Waukegan, Illinois. Grant funds will support computer access and technology training programs that support workforce development and education outcomes. </t>
  </si>
  <si>
    <t>09-621046</t>
  </si>
  <si>
    <t xml:space="preserve">The Urban League of Metropolitan St. Louis is a nonprofit organization serving low-income residents in the East St Louis, Alorton, Washington Park and Centerville area. Grant funds will support computer access and technology training programs that support workforce development and education outcomes. </t>
  </si>
  <si>
    <t>09-621050</t>
  </si>
  <si>
    <t xml:space="preserve">Christian Activity Center is a non profit organization serving low-income residents in East St. Louis. Grant funds will support computer access and technology training programs that support workforce development and education outcomes. </t>
  </si>
  <si>
    <t>09-621054</t>
  </si>
  <si>
    <t xml:space="preserve">Waubonsee Community College is a nonprofit organization serving low-income residents in East side of Aurora. Grant funds will support computer access and technology training programs that support workforce development and education outcomes. </t>
  </si>
  <si>
    <t>09-621057</t>
  </si>
  <si>
    <t>Shiloh CUSD #1</t>
  </si>
  <si>
    <t>207 S Coffin</t>
  </si>
  <si>
    <t>Newman</t>
  </si>
  <si>
    <t xml:space="preserve">Shiloh CUSD #1 is serving low-income residents in Edgar county.  Grant funds will support computer access and technology training programs that support Workforce Development and Education outcomes. </t>
  </si>
  <si>
    <t>09-621059</t>
  </si>
  <si>
    <t xml:space="preserve">Family Advocacy Services is a nonprofit organization serving low-income residents in Jackson county. Grant funds will support computer access and technology training programs that support Workforce Development and Education outcomes. </t>
  </si>
  <si>
    <t>09-621060</t>
  </si>
  <si>
    <t xml:space="preserve">Youth With a Positive Direction is a nonprofit organization serving low-income residents in Macon county. Grant funds will support computer access and technology training programs that support Workforce Development and Education outcomes. </t>
  </si>
  <si>
    <t>09-621064</t>
  </si>
  <si>
    <t>Old Highway 51</t>
  </si>
  <si>
    <t>Pulaski</t>
  </si>
  <si>
    <t xml:space="preserve">Shawnee Community College  is serving low-income residents in Pulaski county. Grant funds will support computer access and technology training programs that support Workforce Development and Education outcomes. </t>
  </si>
  <si>
    <t>09-621066</t>
  </si>
  <si>
    <t>The Board of Trustees of the University of Illinois</t>
  </si>
  <si>
    <t>510 East Daniel Street</t>
  </si>
  <si>
    <t xml:space="preserve">University of Illinois  is serving low-income residents in Champaign county. Grant funds will support computer access and technology training programs that support Workforce Development and Education outcomes. </t>
  </si>
  <si>
    <t>09-621067</t>
  </si>
  <si>
    <t xml:space="preserve">Quad County Urban League  is a nonprofit organization serving low-income residents in Kane, Kendall, DuPage and Will counties. Grant funds will support computer access and technology training programs that support Workforce Development and Education outcomes. </t>
  </si>
  <si>
    <t>09-621068</t>
  </si>
  <si>
    <t>Booker Washington Association, Inc.</t>
  </si>
  <si>
    <t>1005 S Court Street</t>
  </si>
  <si>
    <t>Booker Washington Association is a nonprofit organization serving low-income residents in Winnebago county.  Grant funds will support computer access and technolgy training programs that support Workforce development and education outcomes.</t>
  </si>
  <si>
    <t>09-621073</t>
  </si>
  <si>
    <t>Redmon and Lee Youth &amp; Adult Community Association</t>
  </si>
  <si>
    <t>815 Elm Street</t>
  </si>
  <si>
    <t>Quincy</t>
  </si>
  <si>
    <t xml:space="preserve">Redmon Lee Youth and Adult Association  is a nonprofit organization serving low-income residents of northwest Quincy. Grant funds will support computer access and technology training programs that support Workforce Development and Education outcomes. </t>
  </si>
  <si>
    <t>09-621084</t>
  </si>
  <si>
    <t>Family Focus Inc</t>
  </si>
  <si>
    <t>1575 Reckinger</t>
  </si>
  <si>
    <t xml:space="preserve">Family Focus is a nonprofit organization serving low-income residents in the Aurora area. Grant funds will support computer access and technology training programs that support workforce development and education outcomes. </t>
  </si>
  <si>
    <t>09-621085</t>
  </si>
  <si>
    <t>Regional Supt of Schools</t>
  </si>
  <si>
    <t>325 Broadway</t>
  </si>
  <si>
    <t>Venice</t>
  </si>
  <si>
    <t xml:space="preserve">The Madison County Regional Office of Education is a nonprofit organization serving low-income residents in Madison County. Grant funds will support computer access and technology training programs that support workforce development and education outcomes. </t>
  </si>
  <si>
    <t>09-621087</t>
  </si>
  <si>
    <t>2005 E McCord Street</t>
  </si>
  <si>
    <t>Centralia</t>
  </si>
  <si>
    <t xml:space="preserve">Kaskaskia College is serving low-income residents in Centralia, Illinois. Grant funds will support computer access and technology training programs that support Workforce Development and Education outcomes. </t>
  </si>
  <si>
    <t>09-621088</t>
  </si>
  <si>
    <t>Joliet Public Library</t>
  </si>
  <si>
    <t>150 N. Ottawa Street</t>
  </si>
  <si>
    <t xml:space="preserve">Joliet Public Library is serving low-income residents in Will and Kendall counties. Grant funds will support computer access and technology training programs that support Workforce Development and Education outcomes. </t>
  </si>
  <si>
    <t>09-621094</t>
  </si>
  <si>
    <t xml:space="preserve">Black Hawk College is serving low-income residents in Kewane.Grant funds will support computer access and technology training programs that support Workforce Development and Education outcomes. </t>
  </si>
  <si>
    <t>09-621095</t>
  </si>
  <si>
    <t>YWCA of Lake County</t>
  </si>
  <si>
    <t>2133 BELVIDERE RD</t>
  </si>
  <si>
    <t>YWCA Lake County is a nonprofit organization that serves the communities of North Chicago and Waukegan, Illinois to provde computer access and technology training to underserved residents.</t>
  </si>
  <si>
    <t>10-621001</t>
  </si>
  <si>
    <t xml:space="preserve"> Illinois Migrant Council a non-profit community-based organization will serve low-income individuals in Cobden, Union County.  Grant funds will support computer access and technology training programs.  It is anticipated that 390 will be provided with computer access and 190 will be provided with technology training during the grant period.</t>
  </si>
  <si>
    <t>10-621004</t>
  </si>
  <si>
    <t>45 E Side Square Ste302</t>
  </si>
  <si>
    <t>Spoon River College, a rural community college in west central Ilinois, will serve low-income individuals in west central Illinois and the surrounding communities.  Grant funds will support computer access and technology training programs.  It is anticipated that 1500 will be provided with computer access and 550 will be provided with technology training during the grant period.</t>
  </si>
  <si>
    <t>10-621005</t>
  </si>
  <si>
    <t>5800 Godfrey Road</t>
  </si>
  <si>
    <t>Godfrey</t>
  </si>
  <si>
    <t>Lewis and Clark Community College an educational institution will serve low-income individuals in Alton, White Hall and other surrounding communities.  Grant funds will support computer access and technology training programs.  It is anticipated that 900 will be provided with computer access and 855 will be provided with technology training during the grant period.</t>
  </si>
  <si>
    <t>10-621008</t>
  </si>
  <si>
    <t>Parkland College District 505</t>
  </si>
  <si>
    <t>1307 N Mattis Ave</t>
  </si>
  <si>
    <t>Parkland College an institution of higher education will serve low-income individuals in Champaign-Urbana and surrounding communities.  Grant funds will support computer access and technology training programs.  It is anticipated that 500 will be provided with computer access and 300 will be provided with technology training during the grant period.</t>
  </si>
  <si>
    <t>10-621011</t>
  </si>
  <si>
    <t>Bethalto Public Library District</t>
  </si>
  <si>
    <t>213 N Prairie Street</t>
  </si>
  <si>
    <t>Bethalto</t>
  </si>
  <si>
    <t>Village of Bethalto,and Bethalto Public Library will serve low-income individuals in Bethalto and surrounding communities.  Grant funds will support computer access and technology training programs.  It is anticipated that 1500 will be provided with computer access and 700 will be provided with technology training during the grant period.</t>
  </si>
  <si>
    <t>10-621012</t>
  </si>
  <si>
    <t>Peoria School District 150, an educational agency, will serve low-income individuals at Manual High School.  Grant funds will support computer access and technology training programs.  It is anticipated that 6000 will be provided with computer access and 700 will be provided with technology training during the grant period.</t>
  </si>
  <si>
    <t>10-621016</t>
  </si>
  <si>
    <t>2213 7th Street</t>
  </si>
  <si>
    <t>Sedona Training--Technology Now Association a not-for-profit organization will serve low-income individuals in Moline, Rock Island and surrounding communities.  Grant funds will support computer access and technology training programs.  It is anticipated that 375 will be provided with computer access and 300 will be provided with technology training during the grant period.</t>
  </si>
  <si>
    <t>10-621019</t>
  </si>
  <si>
    <t>Lessie Bates Davis Neighborhood House, a faith based not for profit social service agency, will serve low-income individuals in a consortium of 42 technology centers in East St. Louis.  Grant funds will support computer access and technology training programs.  It is anticipated that 9000 will be provided with computer access and 4600 will be provided with technology training during the grant period.</t>
  </si>
  <si>
    <t>10-621021</t>
  </si>
  <si>
    <t>The Christian Activity Center, Inc., a nondenominational, not-for-profit organization will serve low-income individuals in Samuel L. Gompers Housing Project in the Olivette Park neighborhood.  Grant funds will support computer access and technology training programs.  It is anticipated that 990 will be provided with computer access and 560 will be provided with technology training during the grant period.</t>
  </si>
  <si>
    <t>10-621029</t>
  </si>
  <si>
    <t>YWCA Lake County a private nonprofit organization will serve low-income individuals in North Chicago, Round Lake, Waukegan and surrounding communities.  Grant funds will support computer access and technology training programs.  It is anticipated that 754 will be provided with computer access and 754 will be provided with technology training during the grant period.</t>
  </si>
  <si>
    <t>10-621031</t>
  </si>
  <si>
    <t>Rockford Public Library a governmental entity, will serve low-income individuals in Rockford.  Grant funds will support computer access and technology training programs.  It is anticipated that 2000 will be provided with computer access and 2000 will be provided with technology training during the grant period.</t>
  </si>
  <si>
    <t>10-621040</t>
  </si>
  <si>
    <t>Northwest Community Center a private not-for-profit organization will serve low-income individuals in Winnebago, Boone, and Ogle Counties.  Grant funds will support computer access and technology training programs.  It is anticipated that 1357 will be provided with computer access and 726 will be provided with technology training during the grant period.</t>
  </si>
  <si>
    <t>10-621042</t>
  </si>
  <si>
    <t>Waukegan Public Library, a government entity will serve low-income individuals in northeastern Illinois and surrounding communities.  Grant funds will support computer access and technology training programs.  It is anticipated that 80,000 will be provided with computer access and 610 will be provided with technology training during the grant period.</t>
  </si>
  <si>
    <t>10-621045</t>
  </si>
  <si>
    <t>Bits and Bytes Training Institute</t>
  </si>
  <si>
    <t>7705 West Main Street, Suite 1</t>
  </si>
  <si>
    <t>Belleville</t>
  </si>
  <si>
    <t>Bits and Bytes Training Institute, a public for profit educational organization specializing in computer training, will serve low-income individuals in Belleville, East St. Louis, Centerville and surrounding communities.  Grant funds will support computer access and technology training programs.  It is anticipated that 100 will be provided with computer access and 70 will be provided with technology training during the grant period.</t>
  </si>
  <si>
    <t>10-621051</t>
  </si>
  <si>
    <t>1401 East Broadway</t>
  </si>
  <si>
    <t>The Urban League of Metropolitan St Louis is a regional, not-for-profit, community based organization who will serve low-income individuals in St Clair County.  Grant funds will support computer access and technology training programs.  It is anticipated that 400 will be provided with computer access and 250] will be provided with technology training during the grant period.</t>
  </si>
  <si>
    <t>10-621053</t>
  </si>
  <si>
    <t>Springfield Urban League a not-for-profit community-based organization will serve low-income individuals in the East Side of Springfield.  Grant funds will support computer access and technology training programs.  It is anticipated that 1150 will be provided with computer access and 450 will be provided with technology training during the grant period.</t>
  </si>
  <si>
    <t>10-621054</t>
  </si>
  <si>
    <t>404 East Third Street</t>
  </si>
  <si>
    <t>Black Hawk College, a community college will serve low-income individuals in Kewanee and surrounding communities.  Grant funds will support computer access and technology training programs.  It is anticipated that 700 will be provided with computer access and 585 will be provided with technology training during the grant period.</t>
  </si>
  <si>
    <t>10-621055</t>
  </si>
  <si>
    <t>400 East Main St</t>
  </si>
  <si>
    <t>Family Advocacy Services, a not-for-profit agency will serve low-income individuals in Alexander, Jackson, Williamson Counties and the cities of Carbondale, Cairo, Marion and Tamms.  Grant funds will support computer access and technology training programs.  It is anticipated that 100 will be provided with computer access and 80 will be provided with technology training during the grant period.</t>
  </si>
  <si>
    <t>10-621061</t>
  </si>
  <si>
    <t>Peoria Citizens Committee for Economic Opportunity Inc</t>
  </si>
  <si>
    <t>710 W Third Street</t>
  </si>
  <si>
    <t>Peoria Citizens Committee for Economic Opportunity, Inc., a not-for-profit will serve low-income individuals at the Washington Carver Community Center.  Grant funds will support computer access and technology training programs.  It is anticipated that 650 will be provided with computer access and 200 will be provided with technology training during the grant period.</t>
  </si>
  <si>
    <t>10-621069</t>
  </si>
  <si>
    <t>412 North Church St</t>
  </si>
  <si>
    <t>Promised Land Employment Service dba Careers Etc. a 501(c)(3) private, not-for-profit workforce development organization will serve low-income individuals in the City of Rockford.  Grant funds will support computer access and technology training programs.  It is anticipated that 500 will be provided with computer access and 175 will be provided with technology training during the grant period.</t>
  </si>
  <si>
    <t>10-621070</t>
  </si>
  <si>
    <t>Southeastern Illinois College</t>
  </si>
  <si>
    <t>2 E LOCUST ST</t>
  </si>
  <si>
    <t>Harrisburg</t>
  </si>
  <si>
    <t>Southeastern Illinois College, an educational institution will serve low-income individuals in its rural college district.  Grant funds will support computer access and technology training programs.  It is anticipated that 1475 will be provided with computer access and 1475 will be provided with technology training during the grant period.</t>
  </si>
  <si>
    <t>10-621071</t>
  </si>
  <si>
    <t>Urbana School District #116</t>
  </si>
  <si>
    <t>211 N Race Street</t>
  </si>
  <si>
    <t>Urbana</t>
  </si>
  <si>
    <t>Urbana Adult Education, a governmental body will serve low-income individuals in Champaign-Urbana.  Grant funds will support computer access and technology training programs.  It is anticipated that 100 will be provided with computer access and 100 will be provided with technology training during the grant period.</t>
  </si>
  <si>
    <t>10-621078</t>
  </si>
  <si>
    <t>255 N Farnsworth Rd</t>
  </si>
  <si>
    <t>National Latino Education Institute, a 501(c)(3) nonprofit organization will serve low-income individuals in Aurora's east side and surrounding communities.  Grant funds will support computer access and technology training programs.  It is anticipated that 500 will be provided with computer access and 84 will be provided with technology training during the grant period.</t>
  </si>
  <si>
    <t>10-621084</t>
  </si>
  <si>
    <t>Quad County Urban League, a 501 (c)(3), anon-profit, social service agency will serve low-income individuals in Kane, Kendall, DuPage  and Will counties.  Grant funds will support computer access and technology training programs.  It is anticipated that 793 will be provided with computer access and 417 will be provided with technology training during the grant period.</t>
  </si>
  <si>
    <t>10-621085</t>
  </si>
  <si>
    <t>Redmon and Lee Youth and Adult Association, a community-based not-for-profit will serve low-income individuals in Northwest Quincy, specifically targeting Frederick Ball Housing Project and surrounding neighborhood.  Grant funds will support computer access and technology training programs.  It is anticipated that 250 will be provided with computer access and 100 will be provided with technology training during the grant period.</t>
  </si>
  <si>
    <t>10-621086</t>
  </si>
  <si>
    <t>Casey Westfield Community Unit District C-4</t>
  </si>
  <si>
    <t>306 East Edgar</t>
  </si>
  <si>
    <t>Casey</t>
  </si>
  <si>
    <t>Casey-Westfield Community Unit School District #C-4 an educational instituton will serve low-income individuals in southeastern Illinois and the rural communities.  Grant funds will support computer access and technology training programs.  It is anticipated that 150 will be provided with computer access and 100 will be provided with technology training during the grant period.</t>
  </si>
  <si>
    <t>10-621088</t>
  </si>
  <si>
    <t>Tower of Refuge Inc</t>
  </si>
  <si>
    <t>329 S New Street</t>
  </si>
  <si>
    <t>Tower of Refuge, a community based non-profit corporation will serve low-income individuals in the Sangamon county area.  Grant funds will support computer access and technology training programs.  It is anticipated that 250 will be provided with computer access and 100 will be provided with technology training during the grant period.</t>
  </si>
  <si>
    <t>10-621089</t>
  </si>
  <si>
    <t>501 College Ave</t>
  </si>
  <si>
    <t>Waubonsee Community College, a public, comprehensive community college will serve low-income individuals in Aurora East School District 131 and City of Aurora Wards 1,2, and 7.  Grant funds will support computer access and technology training programs.  It is anticipated that 600 will be provided with computer access and 600 will be provided with technology training during the grant period.</t>
  </si>
  <si>
    <t>10-621093</t>
  </si>
  <si>
    <t>Five-County Regional Vocational System</t>
  </si>
  <si>
    <t>130 Washington Street</t>
  </si>
  <si>
    <t>Tamms</t>
  </si>
  <si>
    <t>Five County Regional Vocational System, a state-designated educational facility will serve low-income individuals in Alexander and Pulaski counties.  Grant funds will support computer access and technology training programs.  It is anticipated that 500 will be provided with computer access and 250 will be provided with technology training during the grant period.</t>
  </si>
  <si>
    <t>10-621096</t>
  </si>
  <si>
    <t>Shiloh CUSD#1 a K-12 public school district will serve low-income individuals in NE Douglas and NW Edgar County.  Grant funds will support computer access and technology training programs.  It is anticipated that 200 will be provided with computer access and 80 will be provided with technology training during the grant period.</t>
  </si>
  <si>
    <t>10-621100</t>
  </si>
  <si>
    <t>Illinois State Library</t>
  </si>
  <si>
    <t>300 South Second Street</t>
  </si>
  <si>
    <t xml:space="preserve">The Illinois State Library, will serve low-income individuals through out the state.  Grant funds will support computer access and technology training programs.  It is anticipated that 29,500 will be provided with computer access and 29,500 will be provided with technology training during the grant period. </t>
  </si>
  <si>
    <t>11-621005</t>
  </si>
  <si>
    <t>111 S Appleknocker Dr</t>
  </si>
  <si>
    <t>11-621012</t>
  </si>
  <si>
    <t>1100 N. East Street</t>
  </si>
  <si>
    <t>11-621013</t>
  </si>
  <si>
    <t>706 Maple Ave</t>
  </si>
  <si>
    <t>Rushville</t>
  </si>
  <si>
    <t>11-621014</t>
  </si>
  <si>
    <t>11-621015</t>
  </si>
  <si>
    <t>11-621016</t>
  </si>
  <si>
    <t>11-621019</t>
  </si>
  <si>
    <t>11-621030</t>
  </si>
  <si>
    <t>1274 N 37th St</t>
  </si>
  <si>
    <t>11-621031</t>
  </si>
  <si>
    <t>612 Valley View Drive</t>
  </si>
  <si>
    <t>11-621035</t>
  </si>
  <si>
    <t>1004 East 5th Street</t>
  </si>
  <si>
    <t>11-621041</t>
  </si>
  <si>
    <t>3552 Elm</t>
  </si>
  <si>
    <t>11-621043</t>
  </si>
  <si>
    <t>1030 Third Street</t>
  </si>
  <si>
    <t>East Alton</t>
  </si>
  <si>
    <t>11-621047</t>
  </si>
  <si>
    <t>11-621049</t>
  </si>
  <si>
    <t>710 W. Third Street</t>
  </si>
  <si>
    <t>11-621050</t>
  </si>
  <si>
    <t>811 S Griswold</t>
  </si>
  <si>
    <t>11-621051</t>
  </si>
  <si>
    <t>11-621053</t>
  </si>
  <si>
    <t>11-621061</t>
  </si>
  <si>
    <t>UMMA Urban Muslim Minority Alliance</t>
  </si>
  <si>
    <t>221 Washington St</t>
  </si>
  <si>
    <t>11-621067</t>
  </si>
  <si>
    <t>8 Points Charter School Inc.</t>
  </si>
  <si>
    <t>630 E State St</t>
  </si>
  <si>
    <t>11-621079</t>
  </si>
  <si>
    <t>Joliet Junior College ICC District 525</t>
  </si>
  <si>
    <t>214 N Ottawa Street</t>
  </si>
  <si>
    <t>11-621083</t>
  </si>
  <si>
    <t>555 Second</t>
  </si>
  <si>
    <t>11-621088</t>
  </si>
  <si>
    <t>211 N Race St</t>
  </si>
  <si>
    <t>11-621092</t>
  </si>
  <si>
    <t>11-621093</t>
  </si>
  <si>
    <t>YouthBuild Lake County</t>
  </si>
  <si>
    <t>1636 Kristan Ave</t>
  </si>
  <si>
    <t>NORTH CHICAGO</t>
  </si>
  <si>
    <t>11-621095</t>
  </si>
  <si>
    <t>La Voz Latina Hispanic Resource Center</t>
  </si>
  <si>
    <t>412 Market St</t>
  </si>
  <si>
    <t>11-621097</t>
  </si>
  <si>
    <t>11-621098</t>
  </si>
  <si>
    <t>Kankakee County Housing Authority</t>
  </si>
  <si>
    <t>185 N St Joseph Ave</t>
  </si>
  <si>
    <t>Kankakee</t>
  </si>
  <si>
    <t>11-621102</t>
  </si>
  <si>
    <t>Housing Authority of the City of Freeport</t>
  </si>
  <si>
    <t>601 North Walnut Ave</t>
  </si>
  <si>
    <t>Freeport</t>
  </si>
  <si>
    <t>11-621103</t>
  </si>
  <si>
    <t>Illini Central District #189</t>
  </si>
  <si>
    <t>208 North West Avenue</t>
  </si>
  <si>
    <t>Mason City</t>
  </si>
  <si>
    <t>The goal of the Digital Divide Program is to increase access to computers and technology training in under-served Illinois communities. The applicant proposes to provide computer access and technology training to underserved/low income communities.</t>
  </si>
  <si>
    <t>11-621105</t>
  </si>
  <si>
    <t>Village of Pulaski</t>
  </si>
  <si>
    <t>11-621107</t>
  </si>
  <si>
    <t>Housing Authority of the County of DeKalb</t>
  </si>
  <si>
    <t>350 Grant Street</t>
  </si>
  <si>
    <t>Sycamore</t>
  </si>
  <si>
    <t>11-621108</t>
  </si>
  <si>
    <t xml:space="preserve">Lake Land College </t>
  </si>
  <si>
    <t>1617 Lake Land Blvd</t>
  </si>
  <si>
    <t>Mattoon</t>
  </si>
  <si>
    <t>11-621109</t>
  </si>
  <si>
    <t>Employee Connections, Inc. NFP</t>
  </si>
  <si>
    <t>1920 Sherman Ave</t>
  </si>
  <si>
    <t>North Chicago</t>
  </si>
  <si>
    <t>11-621110</t>
  </si>
  <si>
    <t>11-621112</t>
  </si>
  <si>
    <t>Rock Island Housing Authority</t>
  </si>
  <si>
    <t>2125 3rd Ave</t>
  </si>
  <si>
    <t>Rock Island</t>
  </si>
  <si>
    <t>11-621114</t>
  </si>
  <si>
    <t>11-621121</t>
  </si>
  <si>
    <t>Anna Bixby Center</t>
  </si>
  <si>
    <t>213 S SHAW ST</t>
  </si>
  <si>
    <t>11-621126</t>
  </si>
  <si>
    <t>255 North Farnsworth Road</t>
  </si>
  <si>
    <t>12-621001</t>
  </si>
  <si>
    <t>630 E State Street</t>
  </si>
  <si>
    <t>12-621004</t>
  </si>
  <si>
    <t>12-621005</t>
  </si>
  <si>
    <t>Bensenville Community Public Library</t>
  </si>
  <si>
    <t>200 S CHURCH RD</t>
  </si>
  <si>
    <t>Bensenville</t>
  </si>
  <si>
    <t>12-621006</t>
  </si>
  <si>
    <t>12-621007</t>
  </si>
  <si>
    <t>12-621008</t>
  </si>
  <si>
    <t>210 W Green</t>
  </si>
  <si>
    <t>12-621019</t>
  </si>
  <si>
    <t>540 N. 6th Street</t>
  </si>
  <si>
    <t>E St Louis</t>
  </si>
  <si>
    <t>12-621022</t>
  </si>
  <si>
    <t>401 N Genesee St</t>
  </si>
  <si>
    <t>12-621029</t>
  </si>
  <si>
    <t>County of Crawford Community Unit School District</t>
  </si>
  <si>
    <t>PO BOX 218</t>
  </si>
  <si>
    <t>Hutsonville</t>
  </si>
  <si>
    <t>12-621030</t>
  </si>
  <si>
    <t>12-621031</t>
  </si>
  <si>
    <t>12-621035</t>
  </si>
  <si>
    <t>John Wood Community College</t>
  </si>
  <si>
    <t>1308 Washington St.</t>
  </si>
  <si>
    <t>Pittsfield</t>
  </si>
  <si>
    <t>12-621052</t>
  </si>
  <si>
    <t>12-621053</t>
  </si>
  <si>
    <t>People's Resource Center</t>
  </si>
  <si>
    <t>649 Blackhawk Drive</t>
  </si>
  <si>
    <t>Westmont</t>
  </si>
  <si>
    <t>12-621059</t>
  </si>
  <si>
    <t>Rock River Center, Inc.</t>
  </si>
  <si>
    <t>810 S 10th Street</t>
  </si>
  <si>
    <t>Oregon</t>
  </si>
  <si>
    <t>12-621061</t>
  </si>
  <si>
    <t>706 Maple Avenue</t>
  </si>
  <si>
    <t>12-621064</t>
  </si>
  <si>
    <t>12-621065</t>
  </si>
  <si>
    <t>12-621066</t>
  </si>
  <si>
    <t>United Cerebral Palsy of Illinois Prairieland</t>
  </si>
  <si>
    <t>311 S REED ST</t>
  </si>
  <si>
    <t>12-621068</t>
  </si>
  <si>
    <t>12-621071</t>
  </si>
  <si>
    <t>12-621075</t>
  </si>
  <si>
    <t>Southtown Youth Program Center</t>
  </si>
  <si>
    <t>1116 South 15th Street</t>
  </si>
  <si>
    <t>MOUNT VERNON</t>
  </si>
  <si>
    <t>12-621078</t>
  </si>
  <si>
    <t>12-621079</t>
  </si>
  <si>
    <t>1004 East Fifth Street</t>
  </si>
  <si>
    <t>12-621080</t>
  </si>
  <si>
    <t>Gail Borden Public Library District</t>
  </si>
  <si>
    <t>270 N Grove Ave</t>
  </si>
  <si>
    <t>Elgin</t>
  </si>
  <si>
    <t>12-621084</t>
  </si>
  <si>
    <t>Illinois Valley Community College</t>
  </si>
  <si>
    <t>202 South Vermillion</t>
  </si>
  <si>
    <t>Streator</t>
  </si>
  <si>
    <t>12-621088</t>
  </si>
  <si>
    <t>Court House</t>
  </si>
  <si>
    <t>Carmi</t>
  </si>
  <si>
    <t>12-621091</t>
  </si>
  <si>
    <t>224 South Sixth Street</t>
  </si>
  <si>
    <t>Marshall</t>
  </si>
  <si>
    <t>TOTAL</t>
  </si>
  <si>
    <t>ALL GRANTS STATEWIDE</t>
  </si>
  <si>
    <t>Average grant size</t>
  </si>
  <si>
    <t>ALL GRANTS IN CHICAGO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</si>
</sst>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00"/>
  </numFmts>
  <fonts count="7"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22"/>
      <color theme="1"/>
      <name val="Calibri"/>
      <scheme val="minor"/>
    </font>
    <font>
      <sz val="22"/>
      <color theme="1"/>
      <name val="Calibri"/>
      <scheme val="minor"/>
    </font>
    <font>
      <b/>
      <sz val="22"/>
      <color rgb="FF000000"/>
      <name val="Calibri"/>
      <scheme val="minor"/>
    </font>
  </fonts>
  <fills count="2">
    <fill>
      <patternFill patternType="none"/>
    </fill>
    <fill>
      <patternFill patternType="gray125"/>
    </fill>
  </fills>
  <borders count="1">
    <border>
      <left/>
      <right/>
      <top/>
      <bottom/>
      <diagonal/>
    </border>
  </borders>
  <cellStyleXfs count="3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28">
    <xf numFmtId="0" fontId="0" fillId="0" borderId="0" xfId="0"/>
    <xf numFmtId="22" fontId="0" fillId="0" borderId="0" xfId="0" applyNumberFormat="1"/>
    <xf numFmtId="164" fontId="0" fillId="0" borderId="0" xfId="0" applyNumberFormat="1"/>
    <xf numFmtId="0" fontId="1" fillId="0" borderId="0" xfId="0" applyFont="1"/>
    <xf numFmtId="164" fontId="1" fillId="0" borderId="0" xfId="0" applyNumberFormat="1" applyFont="1"/>
    <xf numFmtId="0" fontId="4" fillId="0" borderId="0" xfId="0" applyFont="1"/>
    <xf numFmtId="0" fontId="5" fillId="0" borderId="0" xfId="0" applyFont="1"/>
    <xf numFmtId="164" fontId="5" fillId="0" borderId="0" xfId="0" applyNumberFormat="1" applyFont="1"/>
    <xf numFmtId="0" fontId="5" fillId="0" borderId="0" xfId="0" applyNumberFormat="1" applyFont="1" applyAlignment="1">
      <alignment wrapText="1"/>
    </xf>
    <xf numFmtId="0" fontId="5" fillId="0" borderId="0" xfId="0" applyNumberFormat="1" applyFont="1" applyAlignment="1">
      <alignment horizontal="center" vertical="center" wrapText="1"/>
    </xf>
    <xf numFmtId="0" fontId="5" fillId="0" borderId="0" xfId="0" applyFont="1" applyAlignment="1">
      <alignment horizontal="center" vertical="center"/>
    </xf>
    <xf numFmtId="164" fontId="5" fillId="0" borderId="0" xfId="0" applyNumberFormat="1" applyFont="1" applyAlignment="1">
      <alignment horizontal="center" vertical="center"/>
    </xf>
    <xf numFmtId="165" fontId="5" fillId="0" borderId="0" xfId="0" applyNumberFormat="1" applyFont="1" applyAlignment="1">
      <alignment horizontal="center" vertical="center"/>
    </xf>
    <xf numFmtId="0" fontId="4" fillId="0" borderId="0" xfId="0" applyFont="1" applyAlignment="1">
      <alignment horizontal="center" vertical="center"/>
    </xf>
    <xf numFmtId="164" fontId="4" fillId="0" borderId="0" xfId="0" applyNumberFormat="1" applyFont="1" applyAlignment="1">
      <alignment horizontal="center" vertical="center"/>
    </xf>
    <xf numFmtId="165" fontId="6" fillId="0" borderId="0" xfId="0" applyNumberFormat="1"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164" fontId="6" fillId="0" borderId="0" xfId="0" applyNumberFormat="1" applyFont="1" applyAlignment="1">
      <alignment horizontal="center" vertical="center"/>
    </xf>
    <xf numFmtId="164" fontId="4" fillId="0" borderId="0" xfId="0" applyNumberFormat="1" applyFont="1" applyAlignment="1">
      <alignment horizontal="center" vertical="center" wrapText="1"/>
    </xf>
    <xf numFmtId="164" fontId="5" fillId="0" borderId="0" xfId="0" applyNumberFormat="1" applyFont="1" applyAlignment="1">
      <alignment horizontal="center" vertical="center" wrapText="1"/>
    </xf>
  </cellXfs>
  <cellStyles count="3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5"/>
  <sheetViews>
    <sheetView topLeftCell="B471" workbookViewId="0">
      <selection activeCell="N70" sqref="N70"/>
    </sheetView>
  </sheetViews>
  <sheetFormatPr baseColWidth="10" defaultRowHeight="15" x14ac:dyDescent="0"/>
  <cols>
    <col min="10" max="11" width="11.33203125" style="2" bestFit="1" customWidth="1"/>
  </cols>
  <sheetData>
    <row r="1" spans="1:14">
      <c r="A1" t="s">
        <v>0</v>
      </c>
      <c r="B1" t="s">
        <v>1</v>
      </c>
      <c r="C1" t="s">
        <v>2</v>
      </c>
      <c r="D1" t="s">
        <v>3</v>
      </c>
      <c r="E1" t="s">
        <v>4</v>
      </c>
      <c r="F1" t="s">
        <v>5</v>
      </c>
      <c r="G1" t="s">
        <v>6</v>
      </c>
      <c r="H1" t="s">
        <v>7</v>
      </c>
      <c r="I1" t="s">
        <v>8</v>
      </c>
      <c r="J1" s="2" t="s">
        <v>9</v>
      </c>
      <c r="K1" s="2" t="s">
        <v>10</v>
      </c>
      <c r="L1" t="s">
        <v>11</v>
      </c>
      <c r="M1" t="s">
        <v>12</v>
      </c>
      <c r="N1" t="s">
        <v>13</v>
      </c>
    </row>
    <row r="2" spans="1:14">
      <c r="A2" t="s">
        <v>971</v>
      </c>
      <c r="B2" t="s">
        <v>15</v>
      </c>
      <c r="C2" t="s">
        <v>16</v>
      </c>
      <c r="D2" t="s">
        <v>17</v>
      </c>
      <c r="E2" t="s">
        <v>17</v>
      </c>
      <c r="F2" t="s">
        <v>972</v>
      </c>
      <c r="G2" t="s">
        <v>973</v>
      </c>
      <c r="H2" t="s">
        <v>974</v>
      </c>
      <c r="I2" t="s">
        <v>21</v>
      </c>
      <c r="J2" s="2">
        <v>61651</v>
      </c>
      <c r="K2" s="2">
        <v>61651</v>
      </c>
      <c r="L2" s="1">
        <v>39083</v>
      </c>
      <c r="M2" s="1">
        <v>39721</v>
      </c>
      <c r="N2" t="s">
        <v>975</v>
      </c>
    </row>
    <row r="3" spans="1:14">
      <c r="A3" t="s">
        <v>976</v>
      </c>
      <c r="B3" t="s">
        <v>15</v>
      </c>
      <c r="C3" t="s">
        <v>16</v>
      </c>
      <c r="D3" t="s">
        <v>17</v>
      </c>
      <c r="E3" t="s">
        <v>17</v>
      </c>
      <c r="F3" t="s">
        <v>977</v>
      </c>
      <c r="G3" t="s">
        <v>978</v>
      </c>
      <c r="H3" t="s">
        <v>979</v>
      </c>
      <c r="I3" t="s">
        <v>21</v>
      </c>
      <c r="J3" s="2">
        <v>34000</v>
      </c>
      <c r="K3" s="2">
        <v>34000</v>
      </c>
      <c r="L3" s="1">
        <v>39083</v>
      </c>
      <c r="M3" s="1">
        <v>39721</v>
      </c>
      <c r="N3" s="1" t="s">
        <v>980</v>
      </c>
    </row>
    <row r="4" spans="1:14">
      <c r="A4" t="s">
        <v>14</v>
      </c>
      <c r="B4" t="s">
        <v>15</v>
      </c>
      <c r="C4" t="s">
        <v>16</v>
      </c>
      <c r="D4" t="s">
        <v>17</v>
      </c>
      <c r="E4" t="s">
        <v>17</v>
      </c>
      <c r="F4" t="s">
        <v>18</v>
      </c>
      <c r="G4" t="s">
        <v>19</v>
      </c>
      <c r="H4" t="s">
        <v>20</v>
      </c>
      <c r="I4" t="s">
        <v>21</v>
      </c>
      <c r="J4" s="2">
        <v>104000</v>
      </c>
      <c r="K4" s="2">
        <v>104000</v>
      </c>
      <c r="L4" s="1">
        <v>39083</v>
      </c>
      <c r="M4" s="1">
        <v>39721</v>
      </c>
      <c r="N4" t="s">
        <v>22</v>
      </c>
    </row>
    <row r="5" spans="1:14">
      <c r="A5" t="s">
        <v>23</v>
      </c>
      <c r="B5" t="s">
        <v>15</v>
      </c>
      <c r="C5" t="s">
        <v>16</v>
      </c>
      <c r="D5" t="s">
        <v>17</v>
      </c>
      <c r="E5" t="s">
        <v>17</v>
      </c>
      <c r="F5" t="s">
        <v>24</v>
      </c>
      <c r="G5" t="s">
        <v>25</v>
      </c>
      <c r="H5" t="s">
        <v>20</v>
      </c>
      <c r="I5" t="s">
        <v>21</v>
      </c>
      <c r="J5" s="2">
        <v>48125</v>
      </c>
      <c r="K5" s="2">
        <v>48125</v>
      </c>
      <c r="L5" s="1">
        <v>39083</v>
      </c>
      <c r="M5" s="1">
        <v>39844</v>
      </c>
      <c r="N5" t="s">
        <v>26</v>
      </c>
    </row>
    <row r="6" spans="1:14">
      <c r="A6" t="s">
        <v>27</v>
      </c>
      <c r="B6" t="s">
        <v>15</v>
      </c>
      <c r="C6" t="s">
        <v>16</v>
      </c>
      <c r="D6" t="s">
        <v>17</v>
      </c>
      <c r="E6" t="s">
        <v>17</v>
      </c>
      <c r="F6" t="s">
        <v>28</v>
      </c>
      <c r="G6" t="s">
        <v>29</v>
      </c>
      <c r="H6" t="s">
        <v>20</v>
      </c>
      <c r="I6" t="s">
        <v>21</v>
      </c>
      <c r="J6" s="2">
        <v>45000</v>
      </c>
      <c r="K6" s="2">
        <v>45000</v>
      </c>
      <c r="L6" s="1">
        <v>39083</v>
      </c>
      <c r="M6" s="1">
        <v>39690</v>
      </c>
      <c r="N6" t="s">
        <v>30</v>
      </c>
    </row>
    <row r="7" spans="1:14">
      <c r="A7" t="s">
        <v>981</v>
      </c>
      <c r="B7" t="s">
        <v>15</v>
      </c>
      <c r="C7" t="s">
        <v>16</v>
      </c>
      <c r="D7" t="s">
        <v>17</v>
      </c>
      <c r="E7" t="s">
        <v>17</v>
      </c>
      <c r="F7" t="s">
        <v>982</v>
      </c>
      <c r="G7" t="s">
        <v>983</v>
      </c>
      <c r="H7" t="s">
        <v>984</v>
      </c>
      <c r="I7" t="s">
        <v>21</v>
      </c>
      <c r="J7" s="2">
        <v>35000</v>
      </c>
      <c r="K7" s="2">
        <v>35000</v>
      </c>
      <c r="L7" s="1">
        <v>39083</v>
      </c>
      <c r="M7" s="1">
        <v>39721</v>
      </c>
      <c r="N7" s="1" t="s">
        <v>985</v>
      </c>
    </row>
    <row r="8" spans="1:14">
      <c r="A8" t="s">
        <v>986</v>
      </c>
      <c r="B8" t="s">
        <v>15</v>
      </c>
      <c r="C8" t="s">
        <v>16</v>
      </c>
      <c r="D8" t="s">
        <v>17</v>
      </c>
      <c r="E8" t="s">
        <v>17</v>
      </c>
      <c r="F8" t="s">
        <v>987</v>
      </c>
      <c r="G8" t="s">
        <v>988</v>
      </c>
      <c r="H8" t="s">
        <v>989</v>
      </c>
      <c r="I8" t="s">
        <v>21</v>
      </c>
      <c r="J8" s="2">
        <v>32000</v>
      </c>
      <c r="K8" s="2">
        <v>32000</v>
      </c>
      <c r="L8" s="1">
        <v>39083</v>
      </c>
      <c r="M8" s="1">
        <v>39721</v>
      </c>
      <c r="N8" s="1" t="s">
        <v>990</v>
      </c>
    </row>
    <row r="9" spans="1:14">
      <c r="A9" t="s">
        <v>991</v>
      </c>
      <c r="B9" t="s">
        <v>15</v>
      </c>
      <c r="C9" t="s">
        <v>16</v>
      </c>
      <c r="D9" t="s">
        <v>17</v>
      </c>
      <c r="E9" t="s">
        <v>17</v>
      </c>
      <c r="F9" t="s">
        <v>992</v>
      </c>
      <c r="G9" t="s">
        <v>993</v>
      </c>
      <c r="H9" t="s">
        <v>994</v>
      </c>
      <c r="I9" t="s">
        <v>21</v>
      </c>
      <c r="J9" s="2">
        <v>35000</v>
      </c>
      <c r="K9" s="2">
        <v>35000</v>
      </c>
      <c r="L9" s="1">
        <v>39083</v>
      </c>
      <c r="M9" s="1">
        <v>39813</v>
      </c>
      <c r="N9" t="s">
        <v>995</v>
      </c>
    </row>
    <row r="10" spans="1:14">
      <c r="A10" t="s">
        <v>996</v>
      </c>
      <c r="B10" t="s">
        <v>15</v>
      </c>
      <c r="C10" t="s">
        <v>16</v>
      </c>
      <c r="D10" t="s">
        <v>17</v>
      </c>
      <c r="E10" t="s">
        <v>17</v>
      </c>
      <c r="F10" t="s">
        <v>997</v>
      </c>
      <c r="G10" t="s">
        <v>998</v>
      </c>
      <c r="H10" t="s">
        <v>999</v>
      </c>
      <c r="I10" t="s">
        <v>21</v>
      </c>
      <c r="J10" s="2">
        <v>64000</v>
      </c>
      <c r="K10" s="2">
        <v>64000</v>
      </c>
      <c r="L10" s="1">
        <v>39083</v>
      </c>
      <c r="M10" s="1">
        <v>39690</v>
      </c>
      <c r="N10" t="s">
        <v>1000</v>
      </c>
    </row>
    <row r="11" spans="1:14">
      <c r="A11" t="s">
        <v>31</v>
      </c>
      <c r="B11" t="s">
        <v>15</v>
      </c>
      <c r="C11" t="s">
        <v>16</v>
      </c>
      <c r="D11" t="s">
        <v>17</v>
      </c>
      <c r="E11" t="s">
        <v>17</v>
      </c>
      <c r="F11" t="s">
        <v>32</v>
      </c>
      <c r="G11" t="s">
        <v>33</v>
      </c>
      <c r="H11" t="s">
        <v>20</v>
      </c>
      <c r="I11" t="s">
        <v>21</v>
      </c>
      <c r="J11" s="2">
        <v>40150</v>
      </c>
      <c r="K11" s="2">
        <v>40150</v>
      </c>
      <c r="L11" s="1">
        <v>39083</v>
      </c>
      <c r="M11" s="1">
        <v>39661</v>
      </c>
      <c r="N11" t="s">
        <v>34</v>
      </c>
    </row>
    <row r="12" spans="1:14">
      <c r="A12" t="s">
        <v>35</v>
      </c>
      <c r="B12" t="s">
        <v>15</v>
      </c>
      <c r="C12" t="s">
        <v>16</v>
      </c>
      <c r="D12" t="s">
        <v>17</v>
      </c>
      <c r="E12" t="s">
        <v>17</v>
      </c>
      <c r="F12" t="s">
        <v>36</v>
      </c>
      <c r="G12" t="s">
        <v>37</v>
      </c>
      <c r="H12" t="s">
        <v>20</v>
      </c>
      <c r="I12" t="s">
        <v>21</v>
      </c>
      <c r="J12" s="2">
        <v>32230</v>
      </c>
      <c r="K12" s="2">
        <v>32230</v>
      </c>
      <c r="L12" s="1">
        <v>39083</v>
      </c>
      <c r="M12" s="1">
        <v>39813</v>
      </c>
      <c r="N12" t="s">
        <v>38</v>
      </c>
    </row>
    <row r="13" spans="1:14">
      <c r="A13" t="s">
        <v>1001</v>
      </c>
      <c r="B13" t="s">
        <v>15</v>
      </c>
      <c r="C13" t="s">
        <v>16</v>
      </c>
      <c r="D13" t="s">
        <v>17</v>
      </c>
      <c r="E13" t="s">
        <v>17</v>
      </c>
      <c r="F13" t="s">
        <v>1002</v>
      </c>
      <c r="G13" t="s">
        <v>1003</v>
      </c>
      <c r="H13" t="s">
        <v>1004</v>
      </c>
      <c r="I13" t="s">
        <v>21</v>
      </c>
      <c r="J13" s="2">
        <v>34000</v>
      </c>
      <c r="K13" s="2">
        <v>34000</v>
      </c>
      <c r="L13" s="1">
        <v>39083</v>
      </c>
      <c r="M13" s="1">
        <v>39690</v>
      </c>
      <c r="N13" t="s">
        <v>1005</v>
      </c>
    </row>
    <row r="14" spans="1:14">
      <c r="A14" t="s">
        <v>39</v>
      </c>
      <c r="B14" t="s">
        <v>15</v>
      </c>
      <c r="C14" t="s">
        <v>16</v>
      </c>
      <c r="D14" t="s">
        <v>17</v>
      </c>
      <c r="E14" t="s">
        <v>17</v>
      </c>
      <c r="F14" t="s">
        <v>40</v>
      </c>
      <c r="G14" t="s">
        <v>41</v>
      </c>
      <c r="H14" t="s">
        <v>20</v>
      </c>
      <c r="I14" t="s">
        <v>21</v>
      </c>
      <c r="J14" s="2">
        <v>61000</v>
      </c>
      <c r="K14" s="2">
        <v>61000</v>
      </c>
      <c r="L14" s="1">
        <v>39083</v>
      </c>
      <c r="M14" s="1">
        <v>39813</v>
      </c>
      <c r="N14" s="1" t="s">
        <v>42</v>
      </c>
    </row>
    <row r="15" spans="1:14">
      <c r="A15" t="s">
        <v>43</v>
      </c>
      <c r="B15" t="s">
        <v>15</v>
      </c>
      <c r="C15" t="s">
        <v>16</v>
      </c>
      <c r="D15" t="s">
        <v>17</v>
      </c>
      <c r="E15" t="s">
        <v>17</v>
      </c>
      <c r="F15" t="s">
        <v>44</v>
      </c>
      <c r="G15" t="s">
        <v>45</v>
      </c>
      <c r="H15" t="s">
        <v>20</v>
      </c>
      <c r="I15" t="s">
        <v>21</v>
      </c>
      <c r="J15" s="2">
        <v>50000</v>
      </c>
      <c r="K15" s="2">
        <v>50000</v>
      </c>
      <c r="L15" s="1">
        <v>39083</v>
      </c>
      <c r="M15" s="1">
        <v>39721</v>
      </c>
      <c r="N15" t="s">
        <v>46</v>
      </c>
    </row>
    <row r="16" spans="1:14">
      <c r="A16" t="s">
        <v>47</v>
      </c>
      <c r="B16" t="s">
        <v>15</v>
      </c>
      <c r="C16" t="s">
        <v>16</v>
      </c>
      <c r="D16" t="s">
        <v>17</v>
      </c>
      <c r="E16" t="s">
        <v>17</v>
      </c>
      <c r="F16" t="s">
        <v>48</v>
      </c>
      <c r="G16" t="s">
        <v>49</v>
      </c>
      <c r="H16" t="s">
        <v>20</v>
      </c>
      <c r="I16" t="s">
        <v>21</v>
      </c>
      <c r="J16" s="2">
        <v>30000</v>
      </c>
      <c r="K16" s="2">
        <v>30000</v>
      </c>
      <c r="L16" s="1">
        <v>39083</v>
      </c>
      <c r="M16" s="1">
        <v>39660</v>
      </c>
      <c r="N16" s="1" t="s">
        <v>50</v>
      </c>
    </row>
    <row r="17" spans="1:14">
      <c r="A17" t="s">
        <v>51</v>
      </c>
      <c r="B17" t="s">
        <v>15</v>
      </c>
      <c r="C17" t="s">
        <v>16</v>
      </c>
      <c r="D17" t="s">
        <v>17</v>
      </c>
      <c r="E17" t="s">
        <v>17</v>
      </c>
      <c r="F17" t="s">
        <v>52</v>
      </c>
      <c r="G17" t="s">
        <v>53</v>
      </c>
      <c r="H17" t="s">
        <v>20</v>
      </c>
      <c r="I17" t="s">
        <v>21</v>
      </c>
      <c r="J17" s="2">
        <v>50000</v>
      </c>
      <c r="K17" s="2">
        <v>50000</v>
      </c>
      <c r="L17" s="1">
        <v>39203</v>
      </c>
      <c r="M17" s="1">
        <v>39721</v>
      </c>
      <c r="N17" t="s">
        <v>54</v>
      </c>
    </row>
    <row r="18" spans="1:14">
      <c r="A18" t="s">
        <v>55</v>
      </c>
      <c r="B18" t="s">
        <v>15</v>
      </c>
      <c r="C18" t="s">
        <v>16</v>
      </c>
      <c r="D18" t="s">
        <v>17</v>
      </c>
      <c r="E18" t="s">
        <v>17</v>
      </c>
      <c r="F18" t="s">
        <v>56</v>
      </c>
      <c r="G18" t="s">
        <v>57</v>
      </c>
      <c r="H18" t="s">
        <v>20</v>
      </c>
      <c r="I18" t="s">
        <v>21</v>
      </c>
      <c r="J18" s="2">
        <v>50000</v>
      </c>
      <c r="K18" s="2">
        <v>50000</v>
      </c>
      <c r="L18" s="1">
        <v>39600</v>
      </c>
      <c r="M18" s="1">
        <v>39994</v>
      </c>
      <c r="N18" t="s">
        <v>58</v>
      </c>
    </row>
    <row r="19" spans="1:14">
      <c r="A19" t="s">
        <v>59</v>
      </c>
      <c r="B19" t="s">
        <v>15</v>
      </c>
      <c r="C19" t="s">
        <v>16</v>
      </c>
      <c r="D19" t="s">
        <v>17</v>
      </c>
      <c r="E19" t="s">
        <v>17</v>
      </c>
      <c r="F19" t="s">
        <v>60</v>
      </c>
      <c r="G19" t="s">
        <v>61</v>
      </c>
      <c r="H19" t="s">
        <v>62</v>
      </c>
      <c r="I19" t="s">
        <v>21</v>
      </c>
      <c r="J19" s="2">
        <v>50000</v>
      </c>
      <c r="K19" s="2">
        <v>50000</v>
      </c>
      <c r="L19" s="1">
        <v>39600</v>
      </c>
      <c r="M19" s="1">
        <v>39994</v>
      </c>
      <c r="N19" t="s">
        <v>63</v>
      </c>
    </row>
    <row r="20" spans="1:14">
      <c r="A20" t="s">
        <v>64</v>
      </c>
      <c r="B20" t="s">
        <v>15</v>
      </c>
      <c r="C20" t="s">
        <v>16</v>
      </c>
      <c r="D20" t="s">
        <v>17</v>
      </c>
      <c r="E20" t="s">
        <v>17</v>
      </c>
      <c r="F20" t="s">
        <v>65</v>
      </c>
      <c r="G20" t="s">
        <v>66</v>
      </c>
      <c r="H20" t="s">
        <v>20</v>
      </c>
      <c r="I20" t="s">
        <v>21</v>
      </c>
      <c r="J20" s="2">
        <v>50000</v>
      </c>
      <c r="K20" s="2">
        <v>50000</v>
      </c>
      <c r="L20" s="1">
        <v>39600</v>
      </c>
      <c r="M20" s="1">
        <v>39994</v>
      </c>
      <c r="N20" t="s">
        <v>67</v>
      </c>
    </row>
    <row r="21" spans="1:14">
      <c r="A21" t="s">
        <v>1006</v>
      </c>
      <c r="B21" t="s">
        <v>15</v>
      </c>
      <c r="C21" t="s">
        <v>16</v>
      </c>
      <c r="D21" t="s">
        <v>17</v>
      </c>
      <c r="E21" t="s">
        <v>17</v>
      </c>
      <c r="F21" t="s">
        <v>1007</v>
      </c>
      <c r="G21" t="s">
        <v>1008</v>
      </c>
      <c r="H21" t="s">
        <v>1009</v>
      </c>
      <c r="I21" t="s">
        <v>21</v>
      </c>
      <c r="J21" s="2">
        <v>40000</v>
      </c>
      <c r="K21" s="2">
        <v>40000</v>
      </c>
      <c r="L21" s="1">
        <v>39600</v>
      </c>
      <c r="M21" s="1">
        <v>39994</v>
      </c>
      <c r="N21" t="s">
        <v>1010</v>
      </c>
    </row>
    <row r="22" spans="1:14">
      <c r="A22" t="s">
        <v>68</v>
      </c>
      <c r="B22" t="s">
        <v>15</v>
      </c>
      <c r="C22" t="s">
        <v>16</v>
      </c>
      <c r="D22" t="s">
        <v>17</v>
      </c>
      <c r="E22" t="s">
        <v>17</v>
      </c>
      <c r="F22" t="s">
        <v>69</v>
      </c>
      <c r="G22" t="s">
        <v>70</v>
      </c>
      <c r="H22" t="s">
        <v>20</v>
      </c>
      <c r="I22" t="s">
        <v>21</v>
      </c>
      <c r="J22" s="2">
        <v>50000</v>
      </c>
      <c r="K22" s="2">
        <v>50000</v>
      </c>
      <c r="L22" s="1">
        <v>39600</v>
      </c>
      <c r="M22" s="1">
        <v>39994</v>
      </c>
      <c r="N22" t="s">
        <v>71</v>
      </c>
    </row>
    <row r="23" spans="1:14">
      <c r="A23" t="s">
        <v>72</v>
      </c>
      <c r="B23" t="s">
        <v>15</v>
      </c>
      <c r="C23" t="s">
        <v>16</v>
      </c>
      <c r="D23" t="s">
        <v>17</v>
      </c>
      <c r="E23" t="s">
        <v>17</v>
      </c>
      <c r="F23" t="s">
        <v>73</v>
      </c>
      <c r="G23" t="s">
        <v>74</v>
      </c>
      <c r="H23" t="s">
        <v>20</v>
      </c>
      <c r="I23" t="s">
        <v>21</v>
      </c>
      <c r="J23" s="2">
        <v>75000</v>
      </c>
      <c r="K23" s="2">
        <v>75000</v>
      </c>
      <c r="L23" s="1">
        <v>39600</v>
      </c>
      <c r="M23" s="1">
        <v>40086</v>
      </c>
      <c r="N23" t="s">
        <v>75</v>
      </c>
    </row>
    <row r="24" spans="1:14">
      <c r="A24" t="s">
        <v>76</v>
      </c>
      <c r="B24" t="s">
        <v>15</v>
      </c>
      <c r="C24" t="s">
        <v>16</v>
      </c>
      <c r="D24" t="s">
        <v>17</v>
      </c>
      <c r="E24" t="s">
        <v>17</v>
      </c>
      <c r="F24" t="s">
        <v>77</v>
      </c>
      <c r="G24" t="s">
        <v>78</v>
      </c>
      <c r="H24" t="s">
        <v>20</v>
      </c>
      <c r="I24" t="s">
        <v>21</v>
      </c>
      <c r="J24" s="2">
        <v>45000</v>
      </c>
      <c r="K24" s="2">
        <v>45000</v>
      </c>
      <c r="L24" s="1">
        <v>39600</v>
      </c>
      <c r="M24" s="1">
        <v>39994</v>
      </c>
      <c r="N24" t="s">
        <v>79</v>
      </c>
    </row>
    <row r="25" spans="1:14">
      <c r="A25" t="s">
        <v>80</v>
      </c>
      <c r="B25" t="s">
        <v>15</v>
      </c>
      <c r="C25" t="s">
        <v>16</v>
      </c>
      <c r="D25" t="s">
        <v>17</v>
      </c>
      <c r="E25" t="s">
        <v>17</v>
      </c>
      <c r="F25" t="s">
        <v>81</v>
      </c>
      <c r="G25" t="s">
        <v>82</v>
      </c>
      <c r="H25" t="s">
        <v>20</v>
      </c>
      <c r="I25" t="s">
        <v>21</v>
      </c>
      <c r="J25" s="2">
        <v>45000</v>
      </c>
      <c r="K25" s="2">
        <v>45000</v>
      </c>
      <c r="L25" s="1">
        <v>39600</v>
      </c>
      <c r="M25" s="1">
        <v>40056</v>
      </c>
      <c r="N25" t="s">
        <v>83</v>
      </c>
    </row>
    <row r="26" spans="1:14">
      <c r="A26" t="s">
        <v>84</v>
      </c>
      <c r="B26" t="s">
        <v>15</v>
      </c>
      <c r="C26" t="s">
        <v>16</v>
      </c>
      <c r="D26" t="s">
        <v>17</v>
      </c>
      <c r="E26" t="s">
        <v>17</v>
      </c>
      <c r="F26" t="s">
        <v>85</v>
      </c>
      <c r="G26" t="s">
        <v>86</v>
      </c>
      <c r="H26" t="s">
        <v>20</v>
      </c>
      <c r="I26" t="s">
        <v>21</v>
      </c>
      <c r="J26" s="2">
        <v>50000</v>
      </c>
      <c r="K26" s="2">
        <v>50000</v>
      </c>
      <c r="L26" s="1">
        <v>39600</v>
      </c>
      <c r="M26" s="1">
        <v>39994</v>
      </c>
      <c r="N26" t="s">
        <v>87</v>
      </c>
    </row>
    <row r="27" spans="1:14">
      <c r="A27" t="s">
        <v>1011</v>
      </c>
      <c r="B27" t="s">
        <v>15</v>
      </c>
      <c r="C27" t="s">
        <v>16</v>
      </c>
      <c r="D27" t="s">
        <v>17</v>
      </c>
      <c r="E27" t="s">
        <v>17</v>
      </c>
      <c r="F27" t="s">
        <v>1012</v>
      </c>
      <c r="G27" t="s">
        <v>1013</v>
      </c>
      <c r="H27" t="s">
        <v>1014</v>
      </c>
      <c r="I27" t="s">
        <v>21</v>
      </c>
      <c r="J27" s="2">
        <v>50000</v>
      </c>
      <c r="K27" s="2">
        <v>50000</v>
      </c>
      <c r="L27" s="1">
        <v>39600</v>
      </c>
      <c r="M27" s="1">
        <v>39994</v>
      </c>
      <c r="N27" t="s">
        <v>1015</v>
      </c>
    </row>
    <row r="28" spans="1:14">
      <c r="A28" t="s">
        <v>88</v>
      </c>
      <c r="B28" t="s">
        <v>15</v>
      </c>
      <c r="C28" t="s">
        <v>16</v>
      </c>
      <c r="D28" t="s">
        <v>17</v>
      </c>
      <c r="E28" t="s">
        <v>17</v>
      </c>
      <c r="F28" t="s">
        <v>89</v>
      </c>
      <c r="G28" t="s">
        <v>90</v>
      </c>
      <c r="H28" t="s">
        <v>20</v>
      </c>
      <c r="I28" t="s">
        <v>21</v>
      </c>
      <c r="J28" s="2">
        <v>40000</v>
      </c>
      <c r="K28" s="2">
        <v>40000</v>
      </c>
      <c r="L28" s="1">
        <v>39600</v>
      </c>
      <c r="M28" s="1">
        <v>39994</v>
      </c>
      <c r="N28" t="s">
        <v>91</v>
      </c>
    </row>
    <row r="29" spans="1:14">
      <c r="A29" t="s">
        <v>92</v>
      </c>
      <c r="B29" t="s">
        <v>15</v>
      </c>
      <c r="C29" t="s">
        <v>16</v>
      </c>
      <c r="D29" t="s">
        <v>17</v>
      </c>
      <c r="E29" t="s">
        <v>17</v>
      </c>
      <c r="F29" t="s">
        <v>93</v>
      </c>
      <c r="G29" t="s">
        <v>94</v>
      </c>
      <c r="H29" t="s">
        <v>20</v>
      </c>
      <c r="I29" t="s">
        <v>21</v>
      </c>
      <c r="J29" s="2">
        <v>45000</v>
      </c>
      <c r="K29" s="2">
        <v>45000</v>
      </c>
      <c r="L29" s="1">
        <v>39600</v>
      </c>
      <c r="M29" s="1">
        <v>39994</v>
      </c>
      <c r="N29" t="s">
        <v>95</v>
      </c>
    </row>
    <row r="30" spans="1:14">
      <c r="A30" t="s">
        <v>96</v>
      </c>
      <c r="B30" t="s">
        <v>15</v>
      </c>
      <c r="C30" t="s">
        <v>16</v>
      </c>
      <c r="D30" t="s">
        <v>17</v>
      </c>
      <c r="E30" t="s">
        <v>17</v>
      </c>
      <c r="F30" t="s">
        <v>97</v>
      </c>
      <c r="G30" t="s">
        <v>98</v>
      </c>
      <c r="H30" t="s">
        <v>20</v>
      </c>
      <c r="I30" t="s">
        <v>21</v>
      </c>
      <c r="J30" s="2">
        <v>45000</v>
      </c>
      <c r="K30" s="2">
        <v>45000</v>
      </c>
      <c r="L30" s="1">
        <v>39600</v>
      </c>
      <c r="M30" s="1">
        <v>39994</v>
      </c>
      <c r="N30" t="s">
        <v>99</v>
      </c>
    </row>
    <row r="31" spans="1:14">
      <c r="A31" t="s">
        <v>100</v>
      </c>
      <c r="B31" t="s">
        <v>15</v>
      </c>
      <c r="C31" t="s">
        <v>16</v>
      </c>
      <c r="D31" t="s">
        <v>17</v>
      </c>
      <c r="E31" t="s">
        <v>17</v>
      </c>
      <c r="F31" t="s">
        <v>101</v>
      </c>
      <c r="G31" t="s">
        <v>102</v>
      </c>
      <c r="H31" t="s">
        <v>20</v>
      </c>
      <c r="I31" t="s">
        <v>21</v>
      </c>
      <c r="J31" s="2">
        <v>50000</v>
      </c>
      <c r="K31" s="2">
        <v>50000</v>
      </c>
      <c r="L31" s="1">
        <v>39600</v>
      </c>
      <c r="M31" s="1">
        <v>39994</v>
      </c>
      <c r="N31" t="s">
        <v>103</v>
      </c>
    </row>
    <row r="32" spans="1:14">
      <c r="A32" t="s">
        <v>104</v>
      </c>
      <c r="B32" t="s">
        <v>15</v>
      </c>
      <c r="C32" t="s">
        <v>16</v>
      </c>
      <c r="D32" t="s">
        <v>17</v>
      </c>
      <c r="E32" t="s">
        <v>17</v>
      </c>
      <c r="F32" t="s">
        <v>105</v>
      </c>
      <c r="G32" t="s">
        <v>106</v>
      </c>
      <c r="H32" t="s">
        <v>20</v>
      </c>
      <c r="I32" t="s">
        <v>21</v>
      </c>
      <c r="J32" s="2">
        <v>40000</v>
      </c>
      <c r="K32" s="2">
        <v>40000</v>
      </c>
      <c r="L32" s="1">
        <v>39600</v>
      </c>
      <c r="M32" s="1">
        <v>39994</v>
      </c>
      <c r="N32" t="s">
        <v>107</v>
      </c>
    </row>
    <row r="33" spans="1:14">
      <c r="A33" t="s">
        <v>1016</v>
      </c>
      <c r="B33" t="s">
        <v>15</v>
      </c>
      <c r="C33" t="s">
        <v>16</v>
      </c>
      <c r="D33" t="s">
        <v>17</v>
      </c>
      <c r="E33" t="s">
        <v>17</v>
      </c>
      <c r="F33" t="s">
        <v>1017</v>
      </c>
      <c r="G33" t="s">
        <v>1018</v>
      </c>
      <c r="H33" t="s">
        <v>1019</v>
      </c>
      <c r="I33" t="s">
        <v>21</v>
      </c>
      <c r="J33" s="2">
        <v>100000</v>
      </c>
      <c r="K33" s="2">
        <v>100000</v>
      </c>
      <c r="L33" s="1">
        <v>39600</v>
      </c>
      <c r="M33" s="1">
        <v>39994</v>
      </c>
      <c r="N33" t="s">
        <v>1020</v>
      </c>
    </row>
    <row r="34" spans="1:14">
      <c r="A34" t="s">
        <v>1021</v>
      </c>
      <c r="B34" t="s">
        <v>15</v>
      </c>
      <c r="C34" t="s">
        <v>16</v>
      </c>
      <c r="D34" t="s">
        <v>17</v>
      </c>
      <c r="E34" t="s">
        <v>17</v>
      </c>
      <c r="F34" t="s">
        <v>1022</v>
      </c>
      <c r="G34" t="s">
        <v>1023</v>
      </c>
      <c r="H34" t="s">
        <v>1019</v>
      </c>
      <c r="I34" t="s">
        <v>21</v>
      </c>
      <c r="J34" s="2">
        <v>20000</v>
      </c>
      <c r="K34" s="2">
        <v>20000</v>
      </c>
      <c r="L34" s="1">
        <v>39600</v>
      </c>
      <c r="M34" s="1">
        <v>39994</v>
      </c>
      <c r="N34" t="s">
        <v>1024</v>
      </c>
    </row>
    <row r="35" spans="1:14">
      <c r="A35" t="s">
        <v>1025</v>
      </c>
      <c r="B35" t="s">
        <v>15</v>
      </c>
      <c r="C35" t="s">
        <v>16</v>
      </c>
      <c r="D35" t="s">
        <v>17</v>
      </c>
      <c r="E35" t="s">
        <v>17</v>
      </c>
      <c r="F35" t="s">
        <v>28</v>
      </c>
      <c r="G35" t="s">
        <v>1026</v>
      </c>
      <c r="H35" t="s">
        <v>1027</v>
      </c>
      <c r="I35" t="s">
        <v>21</v>
      </c>
      <c r="J35" s="2">
        <v>35000</v>
      </c>
      <c r="K35" s="2">
        <v>35000</v>
      </c>
      <c r="L35" s="1">
        <v>39600</v>
      </c>
      <c r="M35" s="1">
        <v>39994</v>
      </c>
      <c r="N35" t="s">
        <v>1028</v>
      </c>
    </row>
    <row r="36" spans="1:14">
      <c r="A36" t="s">
        <v>1029</v>
      </c>
      <c r="B36" t="s">
        <v>15</v>
      </c>
      <c r="C36" t="s">
        <v>16</v>
      </c>
      <c r="D36" t="s">
        <v>17</v>
      </c>
      <c r="E36" t="s">
        <v>17</v>
      </c>
      <c r="F36" t="s">
        <v>1030</v>
      </c>
      <c r="G36" t="s">
        <v>1031</v>
      </c>
      <c r="H36" t="s">
        <v>1032</v>
      </c>
      <c r="I36" t="s">
        <v>21</v>
      </c>
      <c r="J36" s="2">
        <v>25000</v>
      </c>
      <c r="K36" s="2">
        <v>25000</v>
      </c>
      <c r="L36" s="1">
        <v>39600</v>
      </c>
      <c r="M36" s="1">
        <v>39994</v>
      </c>
      <c r="N36" t="s">
        <v>1033</v>
      </c>
    </row>
    <row r="37" spans="1:14">
      <c r="A37" t="s">
        <v>108</v>
      </c>
      <c r="B37" t="s">
        <v>15</v>
      </c>
      <c r="C37" t="s">
        <v>16</v>
      </c>
      <c r="D37" t="s">
        <v>17</v>
      </c>
      <c r="E37" t="s">
        <v>17</v>
      </c>
      <c r="F37" t="s">
        <v>109</v>
      </c>
      <c r="G37" t="s">
        <v>110</v>
      </c>
      <c r="H37" t="s">
        <v>20</v>
      </c>
      <c r="I37" t="s">
        <v>21</v>
      </c>
      <c r="J37" s="2">
        <v>35000</v>
      </c>
      <c r="K37" s="2">
        <v>35000</v>
      </c>
      <c r="L37" s="1">
        <v>39600</v>
      </c>
      <c r="M37" s="1">
        <v>39994</v>
      </c>
      <c r="N37" t="s">
        <v>111</v>
      </c>
    </row>
    <row r="38" spans="1:14">
      <c r="A38" t="s">
        <v>112</v>
      </c>
      <c r="B38" t="s">
        <v>15</v>
      </c>
      <c r="C38" t="s">
        <v>16</v>
      </c>
      <c r="D38" t="s">
        <v>17</v>
      </c>
      <c r="E38" t="s">
        <v>17</v>
      </c>
      <c r="F38" t="s">
        <v>113</v>
      </c>
      <c r="G38" t="s">
        <v>114</v>
      </c>
      <c r="H38" t="s">
        <v>20</v>
      </c>
      <c r="I38" t="s">
        <v>21</v>
      </c>
      <c r="J38" s="2">
        <v>70000</v>
      </c>
      <c r="K38" s="2">
        <v>70000</v>
      </c>
      <c r="L38" s="1">
        <v>39600</v>
      </c>
      <c r="M38" s="1">
        <v>40086</v>
      </c>
      <c r="N38" t="s">
        <v>115</v>
      </c>
    </row>
    <row r="39" spans="1:14">
      <c r="A39" t="s">
        <v>116</v>
      </c>
      <c r="B39" t="s">
        <v>15</v>
      </c>
      <c r="C39" t="s">
        <v>16</v>
      </c>
      <c r="D39" t="s">
        <v>17</v>
      </c>
      <c r="E39" t="s">
        <v>17</v>
      </c>
      <c r="F39" t="s">
        <v>117</v>
      </c>
      <c r="G39" t="s">
        <v>118</v>
      </c>
      <c r="H39" t="s">
        <v>20</v>
      </c>
      <c r="I39" t="s">
        <v>21</v>
      </c>
      <c r="J39" s="2">
        <v>25000</v>
      </c>
      <c r="K39" s="2">
        <v>25000</v>
      </c>
      <c r="L39" s="1">
        <v>39600</v>
      </c>
      <c r="M39" s="1">
        <v>39994</v>
      </c>
      <c r="N39" t="s">
        <v>119</v>
      </c>
    </row>
    <row r="40" spans="1:14">
      <c r="A40" t="s">
        <v>1034</v>
      </c>
      <c r="B40" t="s">
        <v>15</v>
      </c>
      <c r="C40" t="s">
        <v>16</v>
      </c>
      <c r="D40" t="s">
        <v>17</v>
      </c>
      <c r="E40" t="s">
        <v>17</v>
      </c>
      <c r="F40" t="s">
        <v>982</v>
      </c>
      <c r="G40" t="s">
        <v>1035</v>
      </c>
      <c r="H40" t="s">
        <v>984</v>
      </c>
      <c r="I40" t="s">
        <v>21</v>
      </c>
      <c r="J40" s="2">
        <v>40000</v>
      </c>
      <c r="K40" s="2">
        <v>40000</v>
      </c>
      <c r="L40" s="1">
        <v>39600</v>
      </c>
      <c r="M40" s="1">
        <v>39994</v>
      </c>
      <c r="N40" t="s">
        <v>1036</v>
      </c>
    </row>
    <row r="41" spans="1:14">
      <c r="A41" t="s">
        <v>120</v>
      </c>
      <c r="B41" t="s">
        <v>15</v>
      </c>
      <c r="C41" t="s">
        <v>16</v>
      </c>
      <c r="D41" t="s">
        <v>17</v>
      </c>
      <c r="E41" t="s">
        <v>17</v>
      </c>
      <c r="F41" t="s">
        <v>121</v>
      </c>
      <c r="G41" t="s">
        <v>122</v>
      </c>
      <c r="H41" t="s">
        <v>20</v>
      </c>
      <c r="I41" t="s">
        <v>21</v>
      </c>
      <c r="J41" s="2">
        <v>30000</v>
      </c>
      <c r="K41" s="2">
        <v>30000</v>
      </c>
      <c r="L41" s="1">
        <v>39600</v>
      </c>
      <c r="M41" s="1">
        <v>39994</v>
      </c>
      <c r="N41" t="s">
        <v>123</v>
      </c>
    </row>
    <row r="42" spans="1:14">
      <c r="A42" t="s">
        <v>124</v>
      </c>
      <c r="B42" t="s">
        <v>15</v>
      </c>
      <c r="C42" t="s">
        <v>16</v>
      </c>
      <c r="D42" t="s">
        <v>17</v>
      </c>
      <c r="E42" t="s">
        <v>17</v>
      </c>
      <c r="F42" t="s">
        <v>125</v>
      </c>
      <c r="G42" t="s">
        <v>126</v>
      </c>
      <c r="H42" t="s">
        <v>20</v>
      </c>
      <c r="I42" t="s">
        <v>21</v>
      </c>
      <c r="J42" s="2">
        <v>65000</v>
      </c>
      <c r="K42" s="2">
        <v>65000</v>
      </c>
      <c r="L42" s="1">
        <v>39600</v>
      </c>
      <c r="M42" s="1">
        <v>39994</v>
      </c>
      <c r="N42" t="s">
        <v>127</v>
      </c>
    </row>
    <row r="43" spans="1:14">
      <c r="A43" t="s">
        <v>128</v>
      </c>
      <c r="B43" t="s">
        <v>15</v>
      </c>
      <c r="C43" t="s">
        <v>16</v>
      </c>
      <c r="D43" t="s">
        <v>17</v>
      </c>
      <c r="E43" t="s">
        <v>17</v>
      </c>
      <c r="F43" t="s">
        <v>129</v>
      </c>
      <c r="G43" t="s">
        <v>130</v>
      </c>
      <c r="H43" t="s">
        <v>20</v>
      </c>
      <c r="I43" t="s">
        <v>21</v>
      </c>
      <c r="J43" s="2">
        <v>45000</v>
      </c>
      <c r="K43" s="2">
        <v>45000</v>
      </c>
      <c r="L43" s="1">
        <v>39600</v>
      </c>
      <c r="M43" s="1">
        <v>39994</v>
      </c>
      <c r="N43" t="s">
        <v>131</v>
      </c>
    </row>
    <row r="44" spans="1:14">
      <c r="A44" t="s">
        <v>132</v>
      </c>
      <c r="B44" t="s">
        <v>15</v>
      </c>
      <c r="C44" t="s">
        <v>16</v>
      </c>
      <c r="D44" t="s">
        <v>17</v>
      </c>
      <c r="E44" t="s">
        <v>17</v>
      </c>
      <c r="F44" t="s">
        <v>40</v>
      </c>
      <c r="G44" t="s">
        <v>133</v>
      </c>
      <c r="H44" t="s">
        <v>20</v>
      </c>
      <c r="I44" t="s">
        <v>21</v>
      </c>
      <c r="J44" s="2">
        <v>75000</v>
      </c>
      <c r="K44" s="2">
        <v>75000</v>
      </c>
      <c r="L44" s="1">
        <v>39600</v>
      </c>
      <c r="M44" s="1">
        <v>40117</v>
      </c>
      <c r="N44" t="s">
        <v>134</v>
      </c>
    </row>
    <row r="45" spans="1:14">
      <c r="A45" t="s">
        <v>135</v>
      </c>
      <c r="B45" t="s">
        <v>15</v>
      </c>
      <c r="C45" t="s">
        <v>16</v>
      </c>
      <c r="D45" t="s">
        <v>17</v>
      </c>
      <c r="E45" t="s">
        <v>17</v>
      </c>
      <c r="F45" t="s">
        <v>136</v>
      </c>
      <c r="G45" t="s">
        <v>137</v>
      </c>
      <c r="H45" t="s">
        <v>20</v>
      </c>
      <c r="I45" t="s">
        <v>21</v>
      </c>
      <c r="J45" s="2">
        <v>75000</v>
      </c>
      <c r="K45" s="2">
        <v>75000</v>
      </c>
      <c r="L45" s="1">
        <v>39600</v>
      </c>
      <c r="M45" s="1">
        <v>39994</v>
      </c>
      <c r="N45" t="s">
        <v>138</v>
      </c>
    </row>
    <row r="46" spans="1:14">
      <c r="A46" t="s">
        <v>139</v>
      </c>
      <c r="B46" t="s">
        <v>15</v>
      </c>
      <c r="C46" t="s">
        <v>16</v>
      </c>
      <c r="D46" t="s">
        <v>17</v>
      </c>
      <c r="E46" t="s">
        <v>17</v>
      </c>
      <c r="F46" t="s">
        <v>140</v>
      </c>
      <c r="G46" t="s">
        <v>141</v>
      </c>
      <c r="H46" t="s">
        <v>20</v>
      </c>
      <c r="I46" t="s">
        <v>21</v>
      </c>
      <c r="J46" s="2">
        <v>40000</v>
      </c>
      <c r="K46" s="2">
        <v>40000</v>
      </c>
      <c r="L46" s="1">
        <v>39600</v>
      </c>
      <c r="M46" s="1">
        <v>39994</v>
      </c>
      <c r="N46" t="s">
        <v>142</v>
      </c>
    </row>
    <row r="47" spans="1:14">
      <c r="A47" t="s">
        <v>1037</v>
      </c>
      <c r="B47" t="s">
        <v>15</v>
      </c>
      <c r="C47" t="s">
        <v>16</v>
      </c>
      <c r="D47" t="s">
        <v>17</v>
      </c>
      <c r="E47" t="s">
        <v>17</v>
      </c>
      <c r="F47" t="s">
        <v>972</v>
      </c>
      <c r="G47" t="s">
        <v>1038</v>
      </c>
      <c r="H47" t="s">
        <v>1039</v>
      </c>
      <c r="I47" t="s">
        <v>21</v>
      </c>
      <c r="J47" s="2">
        <v>40000</v>
      </c>
      <c r="K47" s="2">
        <v>40000</v>
      </c>
      <c r="L47" s="1">
        <v>39600</v>
      </c>
      <c r="M47" s="1">
        <v>39994</v>
      </c>
      <c r="N47" t="s">
        <v>1040</v>
      </c>
    </row>
    <row r="48" spans="1:14">
      <c r="A48" t="s">
        <v>143</v>
      </c>
      <c r="B48" t="s">
        <v>15</v>
      </c>
      <c r="C48" t="s">
        <v>16</v>
      </c>
      <c r="D48" t="s">
        <v>17</v>
      </c>
      <c r="E48" t="s">
        <v>17</v>
      </c>
      <c r="F48" t="s">
        <v>144</v>
      </c>
      <c r="G48" t="s">
        <v>145</v>
      </c>
      <c r="H48" t="s">
        <v>146</v>
      </c>
      <c r="I48" t="s">
        <v>21</v>
      </c>
      <c r="J48" s="2">
        <v>40000</v>
      </c>
      <c r="K48" s="2">
        <v>40000</v>
      </c>
      <c r="L48" s="1">
        <v>39600</v>
      </c>
      <c r="M48" s="1">
        <v>39994</v>
      </c>
      <c r="N48" t="s">
        <v>147</v>
      </c>
    </row>
    <row r="49" spans="1:14">
      <c r="A49" t="s">
        <v>148</v>
      </c>
      <c r="B49" t="s">
        <v>15</v>
      </c>
      <c r="C49" t="s">
        <v>16</v>
      </c>
      <c r="D49" t="s">
        <v>17</v>
      </c>
      <c r="E49" t="s">
        <v>17</v>
      </c>
      <c r="F49" t="s">
        <v>149</v>
      </c>
      <c r="G49" t="s">
        <v>150</v>
      </c>
      <c r="H49" t="s">
        <v>20</v>
      </c>
      <c r="I49" t="s">
        <v>21</v>
      </c>
      <c r="J49" s="2">
        <v>40000</v>
      </c>
      <c r="K49" s="2">
        <v>40000</v>
      </c>
      <c r="L49" s="1">
        <v>39600</v>
      </c>
      <c r="M49" s="1">
        <v>39994</v>
      </c>
      <c r="N49" t="s">
        <v>151</v>
      </c>
    </row>
    <row r="50" spans="1:14">
      <c r="A50" t="s">
        <v>152</v>
      </c>
      <c r="B50" t="s">
        <v>15</v>
      </c>
      <c r="C50" t="s">
        <v>16</v>
      </c>
      <c r="D50" t="s">
        <v>17</v>
      </c>
      <c r="E50" t="s">
        <v>17</v>
      </c>
      <c r="F50" t="s">
        <v>153</v>
      </c>
      <c r="G50" t="s">
        <v>154</v>
      </c>
      <c r="H50" t="s">
        <v>20</v>
      </c>
      <c r="I50" t="s">
        <v>21</v>
      </c>
      <c r="J50" s="2">
        <v>40000</v>
      </c>
      <c r="K50" s="2">
        <v>40000</v>
      </c>
      <c r="L50" s="1">
        <v>39600</v>
      </c>
      <c r="M50" s="1">
        <v>40329</v>
      </c>
      <c r="N50" t="s">
        <v>155</v>
      </c>
    </row>
    <row r="51" spans="1:14">
      <c r="A51" t="s">
        <v>1041</v>
      </c>
      <c r="B51" t="s">
        <v>15</v>
      </c>
      <c r="C51" t="s">
        <v>16</v>
      </c>
      <c r="D51" t="s">
        <v>17</v>
      </c>
      <c r="E51" t="s">
        <v>17</v>
      </c>
      <c r="F51" t="s">
        <v>1042</v>
      </c>
      <c r="G51" t="s">
        <v>1043</v>
      </c>
      <c r="H51" t="s">
        <v>1019</v>
      </c>
      <c r="I51" t="s">
        <v>21</v>
      </c>
      <c r="J51" s="2">
        <v>40000</v>
      </c>
      <c r="K51" s="2">
        <v>40000</v>
      </c>
      <c r="L51" s="1">
        <v>39600</v>
      </c>
      <c r="M51" s="1">
        <v>39994</v>
      </c>
      <c r="N51" t="s">
        <v>1044</v>
      </c>
    </row>
    <row r="52" spans="1:14">
      <c r="A52" t="s">
        <v>1045</v>
      </c>
      <c r="B52" t="s">
        <v>15</v>
      </c>
      <c r="C52" t="s">
        <v>16</v>
      </c>
      <c r="D52" t="s">
        <v>17</v>
      </c>
      <c r="E52" t="s">
        <v>17</v>
      </c>
      <c r="F52" t="s">
        <v>1046</v>
      </c>
      <c r="G52" t="s">
        <v>1047</v>
      </c>
      <c r="H52" t="s">
        <v>1048</v>
      </c>
      <c r="I52" t="s">
        <v>21</v>
      </c>
      <c r="J52" s="2">
        <v>40000</v>
      </c>
      <c r="K52" s="2">
        <v>40000</v>
      </c>
      <c r="L52" s="1">
        <v>39600</v>
      </c>
      <c r="M52" s="1">
        <v>39994</v>
      </c>
      <c r="N52" t="s">
        <v>1049</v>
      </c>
    </row>
    <row r="53" spans="1:14">
      <c r="A53" t="s">
        <v>1050</v>
      </c>
      <c r="B53" t="s">
        <v>15</v>
      </c>
      <c r="C53" t="s">
        <v>16</v>
      </c>
      <c r="D53" t="s">
        <v>17</v>
      </c>
      <c r="E53" t="s">
        <v>17</v>
      </c>
      <c r="F53" t="s">
        <v>1051</v>
      </c>
      <c r="G53" t="s">
        <v>1052</v>
      </c>
      <c r="H53" t="s">
        <v>1053</v>
      </c>
      <c r="I53" t="s">
        <v>21</v>
      </c>
      <c r="J53" s="2">
        <v>40000</v>
      </c>
      <c r="K53" s="2">
        <v>40000</v>
      </c>
      <c r="L53" s="1">
        <v>39600</v>
      </c>
      <c r="M53" s="1">
        <v>39994</v>
      </c>
      <c r="N53" t="s">
        <v>1054</v>
      </c>
    </row>
    <row r="54" spans="1:14">
      <c r="A54" t="s">
        <v>1055</v>
      </c>
      <c r="B54" t="s">
        <v>15</v>
      </c>
      <c r="C54" t="s">
        <v>16</v>
      </c>
      <c r="D54" t="s">
        <v>17</v>
      </c>
      <c r="E54" t="s">
        <v>17</v>
      </c>
      <c r="F54" t="s">
        <v>1056</v>
      </c>
      <c r="G54" t="s">
        <v>1057</v>
      </c>
      <c r="H54" t="s">
        <v>1058</v>
      </c>
      <c r="I54" t="s">
        <v>21</v>
      </c>
      <c r="J54" s="2">
        <v>45000</v>
      </c>
      <c r="K54" s="2">
        <v>45000</v>
      </c>
      <c r="L54" s="1">
        <v>39600</v>
      </c>
      <c r="M54" s="1">
        <v>40178</v>
      </c>
      <c r="N54" t="s">
        <v>1059</v>
      </c>
    </row>
    <row r="55" spans="1:14">
      <c r="A55" t="s">
        <v>1060</v>
      </c>
      <c r="B55" t="s">
        <v>15</v>
      </c>
      <c r="C55" t="s">
        <v>16</v>
      </c>
      <c r="D55" t="s">
        <v>17</v>
      </c>
      <c r="E55" t="s">
        <v>17</v>
      </c>
      <c r="F55" t="s">
        <v>1061</v>
      </c>
      <c r="G55" t="s">
        <v>1062</v>
      </c>
      <c r="H55" t="s">
        <v>1009</v>
      </c>
      <c r="I55" t="s">
        <v>21</v>
      </c>
      <c r="J55" s="2">
        <v>75000</v>
      </c>
      <c r="K55" s="2">
        <v>75000</v>
      </c>
      <c r="L55" s="1">
        <v>39600</v>
      </c>
      <c r="M55" s="1">
        <v>39994</v>
      </c>
      <c r="N55" t="s">
        <v>1063</v>
      </c>
    </row>
    <row r="56" spans="1:14">
      <c r="A56" t="s">
        <v>1064</v>
      </c>
      <c r="B56" t="s">
        <v>15</v>
      </c>
      <c r="C56" t="s">
        <v>16</v>
      </c>
      <c r="D56" t="s">
        <v>17</v>
      </c>
      <c r="E56" t="s">
        <v>17</v>
      </c>
      <c r="F56" t="s">
        <v>1065</v>
      </c>
      <c r="G56" t="s">
        <v>1066</v>
      </c>
      <c r="H56" t="s">
        <v>984</v>
      </c>
      <c r="I56" t="s">
        <v>21</v>
      </c>
      <c r="J56" s="2">
        <v>38000</v>
      </c>
      <c r="K56" s="2">
        <v>38000</v>
      </c>
      <c r="L56" s="1">
        <v>39600</v>
      </c>
      <c r="M56" s="1">
        <v>39994</v>
      </c>
      <c r="N56" t="s">
        <v>1067</v>
      </c>
    </row>
    <row r="57" spans="1:14">
      <c r="A57" t="s">
        <v>156</v>
      </c>
      <c r="B57" t="s">
        <v>15</v>
      </c>
      <c r="C57" t="s">
        <v>16</v>
      </c>
      <c r="D57" t="s">
        <v>17</v>
      </c>
      <c r="E57" t="s">
        <v>17</v>
      </c>
      <c r="F57" t="s">
        <v>157</v>
      </c>
      <c r="G57" t="s">
        <v>158</v>
      </c>
      <c r="H57" t="s">
        <v>20</v>
      </c>
      <c r="I57" t="s">
        <v>21</v>
      </c>
      <c r="J57" s="2">
        <v>40000</v>
      </c>
      <c r="K57" s="2">
        <v>40000</v>
      </c>
      <c r="L57" s="1">
        <v>39600</v>
      </c>
      <c r="M57" s="1">
        <v>40025</v>
      </c>
      <c r="N57" t="s">
        <v>159</v>
      </c>
    </row>
    <row r="58" spans="1:14">
      <c r="A58" t="s">
        <v>160</v>
      </c>
      <c r="B58" t="s">
        <v>15</v>
      </c>
      <c r="C58" t="s">
        <v>16</v>
      </c>
      <c r="D58" t="s">
        <v>17</v>
      </c>
      <c r="E58" t="s">
        <v>17</v>
      </c>
      <c r="F58" t="s">
        <v>161</v>
      </c>
      <c r="G58" t="s">
        <v>162</v>
      </c>
      <c r="H58" t="s">
        <v>163</v>
      </c>
      <c r="I58" t="s">
        <v>21</v>
      </c>
      <c r="J58" s="2">
        <v>40000</v>
      </c>
      <c r="K58" s="2">
        <v>40000</v>
      </c>
      <c r="L58" s="1">
        <v>39600</v>
      </c>
      <c r="M58" s="1">
        <v>39994</v>
      </c>
      <c r="N58" t="s">
        <v>164</v>
      </c>
    </row>
    <row r="59" spans="1:14">
      <c r="A59" t="s">
        <v>165</v>
      </c>
      <c r="B59" t="s">
        <v>15</v>
      </c>
      <c r="C59" t="s">
        <v>16</v>
      </c>
      <c r="D59" t="s">
        <v>17</v>
      </c>
      <c r="E59" t="s">
        <v>17</v>
      </c>
      <c r="F59" t="s">
        <v>166</v>
      </c>
      <c r="G59" t="s">
        <v>167</v>
      </c>
      <c r="H59" t="s">
        <v>168</v>
      </c>
      <c r="I59" t="s">
        <v>21</v>
      </c>
      <c r="J59" s="2">
        <v>45000</v>
      </c>
      <c r="K59" s="2">
        <v>45000</v>
      </c>
      <c r="L59" s="1">
        <v>39600</v>
      </c>
      <c r="M59" s="1">
        <v>39994</v>
      </c>
      <c r="N59" t="s">
        <v>169</v>
      </c>
    </row>
    <row r="60" spans="1:14">
      <c r="A60" t="s">
        <v>1068</v>
      </c>
      <c r="B60" t="s">
        <v>15</v>
      </c>
      <c r="C60" t="s">
        <v>16</v>
      </c>
      <c r="D60" t="s">
        <v>17</v>
      </c>
      <c r="E60" t="s">
        <v>17</v>
      </c>
      <c r="F60" t="s">
        <v>1069</v>
      </c>
      <c r="G60" t="s">
        <v>1070</v>
      </c>
      <c r="H60" t="s">
        <v>1071</v>
      </c>
      <c r="I60" t="s">
        <v>21</v>
      </c>
      <c r="J60" s="2">
        <v>40000</v>
      </c>
      <c r="K60" s="2">
        <v>40000</v>
      </c>
      <c r="L60" s="1">
        <v>39600</v>
      </c>
      <c r="M60" s="1">
        <v>39994</v>
      </c>
      <c r="N60" t="s">
        <v>1072</v>
      </c>
    </row>
    <row r="61" spans="1:14">
      <c r="A61" t="s">
        <v>1073</v>
      </c>
      <c r="B61" t="s">
        <v>15</v>
      </c>
      <c r="C61" t="s">
        <v>16</v>
      </c>
      <c r="D61" t="s">
        <v>17</v>
      </c>
      <c r="E61" t="s">
        <v>17</v>
      </c>
      <c r="F61" t="s">
        <v>1074</v>
      </c>
      <c r="G61" t="s">
        <v>1075</v>
      </c>
      <c r="H61" t="s">
        <v>1058</v>
      </c>
      <c r="I61" t="s">
        <v>21</v>
      </c>
      <c r="J61" s="2">
        <v>35000</v>
      </c>
      <c r="K61" s="2">
        <v>35000</v>
      </c>
      <c r="L61" s="1">
        <v>39600</v>
      </c>
      <c r="M61" s="1">
        <v>39994</v>
      </c>
      <c r="N61" t="s">
        <v>1076</v>
      </c>
    </row>
    <row r="62" spans="1:14">
      <c r="A62" t="s">
        <v>170</v>
      </c>
      <c r="B62" t="s">
        <v>15</v>
      </c>
      <c r="C62" t="s">
        <v>16</v>
      </c>
      <c r="D62" t="s">
        <v>17</v>
      </c>
      <c r="E62" t="s">
        <v>17</v>
      </c>
      <c r="F62" t="s">
        <v>171</v>
      </c>
      <c r="G62" t="s">
        <v>172</v>
      </c>
      <c r="H62" t="s">
        <v>20</v>
      </c>
      <c r="I62" t="s">
        <v>21</v>
      </c>
      <c r="J62" s="2">
        <v>40000</v>
      </c>
      <c r="K62" s="2">
        <v>40000</v>
      </c>
      <c r="L62" s="1">
        <v>39600</v>
      </c>
      <c r="M62" s="1">
        <v>39994</v>
      </c>
      <c r="N62" t="s">
        <v>173</v>
      </c>
    </row>
    <row r="63" spans="1:14">
      <c r="A63" t="s">
        <v>174</v>
      </c>
      <c r="B63" t="s">
        <v>15</v>
      </c>
      <c r="C63" t="s">
        <v>16</v>
      </c>
      <c r="D63" t="s">
        <v>17</v>
      </c>
      <c r="E63" t="s">
        <v>17</v>
      </c>
      <c r="F63" t="s">
        <v>175</v>
      </c>
      <c r="G63" t="s">
        <v>176</v>
      </c>
      <c r="H63" t="s">
        <v>20</v>
      </c>
      <c r="I63" t="s">
        <v>21</v>
      </c>
      <c r="J63" s="2">
        <v>30000</v>
      </c>
      <c r="K63" s="2">
        <v>27143.45</v>
      </c>
      <c r="L63" s="1">
        <v>39600</v>
      </c>
      <c r="M63" s="1">
        <v>39994</v>
      </c>
      <c r="N63" t="s">
        <v>177</v>
      </c>
    </row>
    <row r="64" spans="1:14">
      <c r="A64" t="s">
        <v>178</v>
      </c>
      <c r="B64" t="s">
        <v>15</v>
      </c>
      <c r="C64" t="s">
        <v>16</v>
      </c>
      <c r="D64" t="s">
        <v>17</v>
      </c>
      <c r="E64" t="s">
        <v>17</v>
      </c>
      <c r="F64" t="s">
        <v>179</v>
      </c>
      <c r="G64" t="s">
        <v>180</v>
      </c>
      <c r="H64" t="s">
        <v>181</v>
      </c>
      <c r="I64" t="s">
        <v>21</v>
      </c>
      <c r="J64" s="2">
        <v>40000</v>
      </c>
      <c r="K64" s="2">
        <v>40000</v>
      </c>
      <c r="L64" s="1">
        <v>39600</v>
      </c>
      <c r="M64" s="1">
        <v>39994</v>
      </c>
      <c r="N64" t="s">
        <v>182</v>
      </c>
    </row>
    <row r="65" spans="1:14">
      <c r="A65" t="s">
        <v>1077</v>
      </c>
      <c r="B65" t="s">
        <v>15</v>
      </c>
      <c r="C65" t="s">
        <v>16</v>
      </c>
      <c r="D65" t="s">
        <v>17</v>
      </c>
      <c r="E65" t="s">
        <v>17</v>
      </c>
      <c r="F65" t="s">
        <v>1078</v>
      </c>
      <c r="G65" t="s">
        <v>1079</v>
      </c>
      <c r="H65" t="s">
        <v>1048</v>
      </c>
      <c r="I65" t="s">
        <v>21</v>
      </c>
      <c r="J65" s="2">
        <v>40000</v>
      </c>
      <c r="K65" s="2">
        <v>40000</v>
      </c>
      <c r="L65" s="1">
        <v>39600</v>
      </c>
      <c r="M65" s="1">
        <v>39994</v>
      </c>
      <c r="N65" t="s">
        <v>1080</v>
      </c>
    </row>
    <row r="66" spans="1:14">
      <c r="A66" t="s">
        <v>1081</v>
      </c>
      <c r="B66" t="s">
        <v>15</v>
      </c>
      <c r="C66" t="s">
        <v>16</v>
      </c>
      <c r="D66" t="s">
        <v>17</v>
      </c>
      <c r="E66" t="s">
        <v>17</v>
      </c>
      <c r="F66" t="s">
        <v>1082</v>
      </c>
      <c r="G66" t="s">
        <v>1083</v>
      </c>
      <c r="H66" t="s">
        <v>1071</v>
      </c>
      <c r="I66" t="s">
        <v>21</v>
      </c>
      <c r="J66" s="2">
        <v>35000</v>
      </c>
      <c r="K66" s="2">
        <v>35000</v>
      </c>
      <c r="L66" s="1">
        <v>39600</v>
      </c>
      <c r="M66" s="1">
        <v>39994</v>
      </c>
      <c r="N66" t="s">
        <v>1084</v>
      </c>
    </row>
    <row r="67" spans="1:14">
      <c r="A67" t="s">
        <v>1085</v>
      </c>
      <c r="B67" t="s">
        <v>15</v>
      </c>
      <c r="C67" t="s">
        <v>16</v>
      </c>
      <c r="D67" t="s">
        <v>17</v>
      </c>
      <c r="E67" t="s">
        <v>17</v>
      </c>
      <c r="F67" t="s">
        <v>987</v>
      </c>
      <c r="G67" t="s">
        <v>988</v>
      </c>
      <c r="H67" t="s">
        <v>1009</v>
      </c>
      <c r="I67" t="s">
        <v>21</v>
      </c>
      <c r="J67" s="2">
        <v>28000</v>
      </c>
      <c r="K67" s="2">
        <v>28000</v>
      </c>
      <c r="L67" s="1">
        <v>39600</v>
      </c>
      <c r="M67" s="1">
        <v>39994</v>
      </c>
      <c r="N67" t="s">
        <v>1086</v>
      </c>
    </row>
    <row r="68" spans="1:14">
      <c r="A68" t="s">
        <v>183</v>
      </c>
      <c r="B68" t="s">
        <v>15</v>
      </c>
      <c r="C68" t="s">
        <v>16</v>
      </c>
      <c r="D68" t="s">
        <v>17</v>
      </c>
      <c r="E68" t="s">
        <v>17</v>
      </c>
      <c r="F68" t="s">
        <v>184</v>
      </c>
      <c r="G68" t="s">
        <v>185</v>
      </c>
      <c r="H68" t="s">
        <v>20</v>
      </c>
      <c r="I68" t="s">
        <v>21</v>
      </c>
      <c r="J68" s="2">
        <v>35000</v>
      </c>
      <c r="K68" s="2">
        <v>35000</v>
      </c>
      <c r="L68" s="1">
        <v>39600</v>
      </c>
      <c r="M68" s="1">
        <v>39994</v>
      </c>
      <c r="N68" t="s">
        <v>186</v>
      </c>
    </row>
    <row r="69" spans="1:14">
      <c r="A69" t="s">
        <v>187</v>
      </c>
      <c r="B69" t="s">
        <v>15</v>
      </c>
      <c r="C69" t="s">
        <v>16</v>
      </c>
      <c r="D69" t="s">
        <v>17</v>
      </c>
      <c r="E69" t="s">
        <v>17</v>
      </c>
      <c r="F69" t="s">
        <v>188</v>
      </c>
      <c r="G69" t="s">
        <v>189</v>
      </c>
      <c r="H69" t="s">
        <v>20</v>
      </c>
      <c r="I69" t="s">
        <v>21</v>
      </c>
      <c r="J69" s="2">
        <v>35000</v>
      </c>
      <c r="K69" s="2">
        <v>35000</v>
      </c>
      <c r="L69" s="1">
        <v>39600</v>
      </c>
      <c r="M69" s="1">
        <v>39994</v>
      </c>
      <c r="N69" t="s">
        <v>190</v>
      </c>
    </row>
    <row r="70" spans="1:14">
      <c r="A70" t="s">
        <v>191</v>
      </c>
      <c r="B70" t="s">
        <v>15</v>
      </c>
      <c r="C70" t="s">
        <v>16</v>
      </c>
      <c r="D70" t="s">
        <v>17</v>
      </c>
      <c r="E70" t="s">
        <v>17</v>
      </c>
      <c r="F70" t="s">
        <v>192</v>
      </c>
      <c r="G70" t="s">
        <v>193</v>
      </c>
      <c r="H70" t="s">
        <v>20</v>
      </c>
      <c r="I70" t="s">
        <v>21</v>
      </c>
      <c r="J70" s="2">
        <v>70000</v>
      </c>
      <c r="K70" s="2">
        <v>70000</v>
      </c>
      <c r="L70" s="1">
        <v>39600</v>
      </c>
      <c r="M70" s="1">
        <v>39994</v>
      </c>
      <c r="N70" t="s">
        <v>194</v>
      </c>
    </row>
    <row r="71" spans="1:14">
      <c r="A71" t="s">
        <v>1087</v>
      </c>
      <c r="B71" t="s">
        <v>15</v>
      </c>
      <c r="C71" t="s">
        <v>16</v>
      </c>
      <c r="D71" t="s">
        <v>17</v>
      </c>
      <c r="E71" t="s">
        <v>17</v>
      </c>
      <c r="F71" t="s">
        <v>1002</v>
      </c>
      <c r="G71" t="s">
        <v>1088</v>
      </c>
      <c r="H71" t="s">
        <v>1048</v>
      </c>
      <c r="I71" t="s">
        <v>21</v>
      </c>
      <c r="J71" s="2">
        <v>35000</v>
      </c>
      <c r="K71" s="2">
        <v>35000</v>
      </c>
      <c r="L71" s="1">
        <v>39600</v>
      </c>
      <c r="M71" s="1">
        <v>39994</v>
      </c>
      <c r="N71" t="s">
        <v>1089</v>
      </c>
    </row>
    <row r="72" spans="1:14">
      <c r="A72" t="s">
        <v>195</v>
      </c>
      <c r="B72" t="s">
        <v>15</v>
      </c>
      <c r="C72" t="s">
        <v>16</v>
      </c>
      <c r="D72" t="s">
        <v>17</v>
      </c>
      <c r="E72" t="s">
        <v>17</v>
      </c>
      <c r="F72" t="s">
        <v>196</v>
      </c>
      <c r="G72" t="s">
        <v>197</v>
      </c>
      <c r="H72" t="s">
        <v>168</v>
      </c>
      <c r="I72" t="s">
        <v>21</v>
      </c>
      <c r="J72" s="2">
        <v>35000</v>
      </c>
      <c r="K72" s="2">
        <v>35000</v>
      </c>
      <c r="L72" s="1">
        <v>39600</v>
      </c>
      <c r="M72" s="1">
        <v>39994</v>
      </c>
      <c r="N72" t="s">
        <v>198</v>
      </c>
    </row>
    <row r="73" spans="1:14">
      <c r="A73" t="s">
        <v>1090</v>
      </c>
      <c r="B73" t="s">
        <v>15</v>
      </c>
      <c r="C73" t="s">
        <v>16</v>
      </c>
      <c r="D73" t="s">
        <v>17</v>
      </c>
      <c r="E73" t="s">
        <v>17</v>
      </c>
      <c r="F73" t="s">
        <v>1091</v>
      </c>
      <c r="G73" t="s">
        <v>1092</v>
      </c>
      <c r="H73" t="s">
        <v>1093</v>
      </c>
      <c r="I73" t="s">
        <v>21</v>
      </c>
      <c r="J73" s="2">
        <v>35000</v>
      </c>
      <c r="K73" s="2">
        <v>35000</v>
      </c>
      <c r="L73" s="1">
        <v>39600</v>
      </c>
      <c r="M73" s="1">
        <v>39994</v>
      </c>
      <c r="N73" t="s">
        <v>1094</v>
      </c>
    </row>
    <row r="74" spans="1:14">
      <c r="A74" t="s">
        <v>199</v>
      </c>
      <c r="B74" t="s">
        <v>15</v>
      </c>
      <c r="C74" t="s">
        <v>16</v>
      </c>
      <c r="D74" t="s">
        <v>17</v>
      </c>
      <c r="E74" t="s">
        <v>17</v>
      </c>
      <c r="F74" t="s">
        <v>200</v>
      </c>
      <c r="G74" t="s">
        <v>201</v>
      </c>
      <c r="H74" t="s">
        <v>20</v>
      </c>
      <c r="I74" t="s">
        <v>21</v>
      </c>
      <c r="J74" s="2">
        <v>30000</v>
      </c>
      <c r="K74" s="2">
        <v>30000</v>
      </c>
      <c r="L74" s="1">
        <v>39600</v>
      </c>
      <c r="M74" s="1">
        <v>39994</v>
      </c>
      <c r="N74" t="s">
        <v>202</v>
      </c>
    </row>
    <row r="75" spans="1:14">
      <c r="A75" t="s">
        <v>203</v>
      </c>
      <c r="B75" t="s">
        <v>15</v>
      </c>
      <c r="C75" t="s">
        <v>16</v>
      </c>
      <c r="D75" t="s">
        <v>17</v>
      </c>
      <c r="E75" t="s">
        <v>17</v>
      </c>
      <c r="F75" t="s">
        <v>204</v>
      </c>
      <c r="G75" t="s">
        <v>205</v>
      </c>
      <c r="H75" t="s">
        <v>20</v>
      </c>
      <c r="I75" t="s">
        <v>21</v>
      </c>
      <c r="J75" s="2">
        <v>35000</v>
      </c>
      <c r="K75" s="2">
        <v>35000</v>
      </c>
      <c r="L75" s="1">
        <v>39600</v>
      </c>
      <c r="M75" s="1">
        <v>39994</v>
      </c>
      <c r="N75" t="s">
        <v>206</v>
      </c>
    </row>
    <row r="76" spans="1:14">
      <c r="A76" t="s">
        <v>1095</v>
      </c>
      <c r="B76" t="s">
        <v>15</v>
      </c>
      <c r="C76" t="s">
        <v>16</v>
      </c>
      <c r="D76" t="s">
        <v>17</v>
      </c>
      <c r="E76" t="s">
        <v>17</v>
      </c>
      <c r="F76" t="s">
        <v>1096</v>
      </c>
      <c r="G76" t="s">
        <v>1097</v>
      </c>
      <c r="H76" t="s">
        <v>1098</v>
      </c>
      <c r="I76" t="s">
        <v>21</v>
      </c>
      <c r="J76" s="2">
        <v>35000</v>
      </c>
      <c r="K76" s="2">
        <v>35000</v>
      </c>
      <c r="L76" s="1">
        <v>39600</v>
      </c>
      <c r="M76" s="1">
        <v>39994</v>
      </c>
      <c r="N76" t="s">
        <v>1099</v>
      </c>
    </row>
    <row r="77" spans="1:14">
      <c r="A77" t="s">
        <v>1100</v>
      </c>
      <c r="B77" t="s">
        <v>15</v>
      </c>
      <c r="C77" t="s">
        <v>16</v>
      </c>
      <c r="D77" t="s">
        <v>17</v>
      </c>
      <c r="E77" t="s">
        <v>17</v>
      </c>
      <c r="F77" t="s">
        <v>959</v>
      </c>
      <c r="G77" t="s">
        <v>1101</v>
      </c>
      <c r="H77" t="s">
        <v>1071</v>
      </c>
      <c r="I77" t="s">
        <v>21</v>
      </c>
      <c r="J77" s="2">
        <v>40000</v>
      </c>
      <c r="K77" s="2">
        <v>40000</v>
      </c>
      <c r="L77" s="1">
        <v>39600</v>
      </c>
      <c r="M77" s="1">
        <v>39994</v>
      </c>
      <c r="N77" t="s">
        <v>1102</v>
      </c>
    </row>
    <row r="78" spans="1:14">
      <c r="A78" t="s">
        <v>207</v>
      </c>
      <c r="B78" t="s">
        <v>15</v>
      </c>
      <c r="C78" t="s">
        <v>16</v>
      </c>
      <c r="D78" t="s">
        <v>17</v>
      </c>
      <c r="E78" t="s">
        <v>17</v>
      </c>
      <c r="F78" t="s">
        <v>208</v>
      </c>
      <c r="G78" t="s">
        <v>209</v>
      </c>
      <c r="H78" t="s">
        <v>20</v>
      </c>
      <c r="I78" t="s">
        <v>21</v>
      </c>
      <c r="J78" s="2">
        <v>40000</v>
      </c>
      <c r="K78" s="2">
        <v>39915.160000000003</v>
      </c>
      <c r="L78" s="1">
        <v>39600</v>
      </c>
      <c r="M78" s="1">
        <v>39994</v>
      </c>
      <c r="N78" t="s">
        <v>210</v>
      </c>
    </row>
    <row r="79" spans="1:14">
      <c r="A79" t="s">
        <v>211</v>
      </c>
      <c r="B79" t="s">
        <v>15</v>
      </c>
      <c r="C79" t="s">
        <v>16</v>
      </c>
      <c r="D79" t="s">
        <v>17</v>
      </c>
      <c r="E79" t="s">
        <v>17</v>
      </c>
      <c r="F79" t="s">
        <v>212</v>
      </c>
      <c r="G79" t="s">
        <v>213</v>
      </c>
      <c r="H79" t="s">
        <v>20</v>
      </c>
      <c r="I79" t="s">
        <v>21</v>
      </c>
      <c r="J79" s="2">
        <v>75000</v>
      </c>
      <c r="K79" s="2">
        <v>75000</v>
      </c>
      <c r="L79" s="1">
        <v>39600</v>
      </c>
      <c r="M79" s="1">
        <v>39994</v>
      </c>
      <c r="N79" t="s">
        <v>214</v>
      </c>
    </row>
    <row r="80" spans="1:14">
      <c r="A80" t="s">
        <v>215</v>
      </c>
      <c r="B80" t="s">
        <v>15</v>
      </c>
      <c r="C80" t="s">
        <v>16</v>
      </c>
      <c r="D80" t="s">
        <v>17</v>
      </c>
      <c r="E80" t="s">
        <v>17</v>
      </c>
      <c r="F80" t="s">
        <v>216</v>
      </c>
      <c r="G80" t="s">
        <v>217</v>
      </c>
      <c r="H80" t="s">
        <v>20</v>
      </c>
      <c r="I80" t="s">
        <v>21</v>
      </c>
      <c r="J80" s="2">
        <v>38000</v>
      </c>
      <c r="K80" s="2">
        <v>38000</v>
      </c>
      <c r="L80" s="1">
        <v>39600</v>
      </c>
      <c r="M80" s="1">
        <v>39994</v>
      </c>
      <c r="N80" t="s">
        <v>218</v>
      </c>
    </row>
    <row r="81" spans="1:14">
      <c r="A81" t="s">
        <v>219</v>
      </c>
      <c r="B81" t="s">
        <v>15</v>
      </c>
      <c r="C81" t="s">
        <v>16</v>
      </c>
      <c r="D81" t="s">
        <v>17</v>
      </c>
      <c r="E81" t="s">
        <v>17</v>
      </c>
      <c r="F81" t="s">
        <v>220</v>
      </c>
      <c r="G81" t="s">
        <v>221</v>
      </c>
      <c r="H81" t="s">
        <v>20</v>
      </c>
      <c r="I81" t="s">
        <v>21</v>
      </c>
      <c r="J81" s="2">
        <v>35000</v>
      </c>
      <c r="K81" s="2">
        <v>35000</v>
      </c>
      <c r="L81" s="1">
        <v>39600</v>
      </c>
      <c r="M81" s="1">
        <v>39994</v>
      </c>
      <c r="N81" t="s">
        <v>222</v>
      </c>
    </row>
    <row r="82" spans="1:14">
      <c r="A82" t="s">
        <v>223</v>
      </c>
      <c r="B82" t="s">
        <v>15</v>
      </c>
      <c r="C82" t="s">
        <v>16</v>
      </c>
      <c r="D82" t="s">
        <v>17</v>
      </c>
      <c r="E82" t="s">
        <v>17</v>
      </c>
      <c r="F82" t="s">
        <v>44</v>
      </c>
      <c r="G82" t="s">
        <v>224</v>
      </c>
      <c r="H82" t="s">
        <v>20</v>
      </c>
      <c r="I82" t="s">
        <v>21</v>
      </c>
      <c r="J82" s="2">
        <v>40000</v>
      </c>
      <c r="K82" s="2">
        <v>40000</v>
      </c>
      <c r="L82" s="1">
        <v>39600</v>
      </c>
      <c r="M82" s="1">
        <v>40086</v>
      </c>
      <c r="N82" t="s">
        <v>225</v>
      </c>
    </row>
    <row r="83" spans="1:14">
      <c r="A83" t="s">
        <v>1103</v>
      </c>
      <c r="B83" t="s">
        <v>15</v>
      </c>
      <c r="C83" t="s">
        <v>16</v>
      </c>
      <c r="D83" t="s">
        <v>17</v>
      </c>
      <c r="E83" t="s">
        <v>17</v>
      </c>
      <c r="F83" t="s">
        <v>1104</v>
      </c>
      <c r="G83" t="s">
        <v>1105</v>
      </c>
      <c r="H83" t="s">
        <v>1053</v>
      </c>
      <c r="I83" t="s">
        <v>21</v>
      </c>
      <c r="J83" s="2">
        <v>35000</v>
      </c>
      <c r="K83" s="2">
        <v>27615.22</v>
      </c>
      <c r="L83" s="1">
        <v>39600</v>
      </c>
      <c r="M83" s="1">
        <v>39994</v>
      </c>
      <c r="N83" t="s">
        <v>1106</v>
      </c>
    </row>
    <row r="84" spans="1:14">
      <c r="A84" t="s">
        <v>226</v>
      </c>
      <c r="B84" t="s">
        <v>15</v>
      </c>
      <c r="C84" t="s">
        <v>16</v>
      </c>
      <c r="D84" t="s">
        <v>17</v>
      </c>
      <c r="E84" t="s">
        <v>17</v>
      </c>
      <c r="F84" t="s">
        <v>227</v>
      </c>
      <c r="G84" t="s">
        <v>228</v>
      </c>
      <c r="H84" t="s">
        <v>20</v>
      </c>
      <c r="I84" t="s">
        <v>21</v>
      </c>
      <c r="J84" s="2">
        <v>33000</v>
      </c>
      <c r="K84" s="2">
        <v>33000</v>
      </c>
      <c r="L84" s="1">
        <v>39600</v>
      </c>
      <c r="M84" s="1">
        <v>40025</v>
      </c>
      <c r="N84" t="s">
        <v>229</v>
      </c>
    </row>
    <row r="85" spans="1:14">
      <c r="A85" t="s">
        <v>230</v>
      </c>
      <c r="B85" t="s">
        <v>15</v>
      </c>
      <c r="C85" t="s">
        <v>16</v>
      </c>
      <c r="D85" t="s">
        <v>17</v>
      </c>
      <c r="E85" t="s">
        <v>17</v>
      </c>
      <c r="F85" t="s">
        <v>231</v>
      </c>
      <c r="G85" t="s">
        <v>232</v>
      </c>
      <c r="H85" t="s">
        <v>20</v>
      </c>
      <c r="I85" t="s">
        <v>21</v>
      </c>
      <c r="J85" s="2">
        <v>70125</v>
      </c>
      <c r="K85" s="2">
        <v>70125</v>
      </c>
      <c r="L85" s="1">
        <v>39600</v>
      </c>
      <c r="M85" s="1">
        <v>39994</v>
      </c>
      <c r="N85" t="s">
        <v>233</v>
      </c>
    </row>
    <row r="86" spans="1:14">
      <c r="A86" t="s">
        <v>234</v>
      </c>
      <c r="B86" t="s">
        <v>15</v>
      </c>
      <c r="C86" t="s">
        <v>16</v>
      </c>
      <c r="D86" t="s">
        <v>17</v>
      </c>
      <c r="E86" t="s">
        <v>17</v>
      </c>
      <c r="F86" t="s">
        <v>216</v>
      </c>
      <c r="G86" t="s">
        <v>235</v>
      </c>
      <c r="H86" t="s">
        <v>236</v>
      </c>
      <c r="I86" t="s">
        <v>21</v>
      </c>
      <c r="J86" s="2">
        <v>38000</v>
      </c>
      <c r="K86" s="2">
        <v>38000</v>
      </c>
      <c r="L86" s="1">
        <v>39600</v>
      </c>
      <c r="M86" s="1">
        <v>39994</v>
      </c>
      <c r="N86" t="s">
        <v>237</v>
      </c>
    </row>
    <row r="87" spans="1:14">
      <c r="A87" t="s">
        <v>1107</v>
      </c>
      <c r="B87" t="s">
        <v>15</v>
      </c>
      <c r="C87" t="s">
        <v>16</v>
      </c>
      <c r="D87" t="s">
        <v>17</v>
      </c>
      <c r="E87" t="s">
        <v>17</v>
      </c>
      <c r="F87" t="s">
        <v>1108</v>
      </c>
      <c r="G87" t="s">
        <v>1109</v>
      </c>
      <c r="H87" t="s">
        <v>1110</v>
      </c>
      <c r="I87" t="s">
        <v>21</v>
      </c>
      <c r="J87" s="2">
        <v>35000</v>
      </c>
      <c r="K87" s="2">
        <v>35000</v>
      </c>
      <c r="L87" s="1">
        <v>39600</v>
      </c>
      <c r="M87" s="1">
        <v>39994</v>
      </c>
      <c r="N87" t="s">
        <v>1111</v>
      </c>
    </row>
    <row r="88" spans="1:14">
      <c r="A88" t="s">
        <v>238</v>
      </c>
      <c r="B88" t="s">
        <v>15</v>
      </c>
      <c r="C88" t="s">
        <v>16</v>
      </c>
      <c r="D88" t="s">
        <v>17</v>
      </c>
      <c r="E88" t="s">
        <v>17</v>
      </c>
      <c r="F88" t="s">
        <v>216</v>
      </c>
      <c r="G88" t="s">
        <v>239</v>
      </c>
      <c r="H88" t="s">
        <v>20</v>
      </c>
      <c r="I88" t="s">
        <v>21</v>
      </c>
      <c r="J88" s="2">
        <v>45000</v>
      </c>
      <c r="K88" s="2">
        <v>45000</v>
      </c>
      <c r="L88" s="1">
        <v>39600</v>
      </c>
      <c r="M88" s="1">
        <v>39994</v>
      </c>
      <c r="N88" t="s">
        <v>240</v>
      </c>
    </row>
    <row r="89" spans="1:14">
      <c r="A89" t="s">
        <v>241</v>
      </c>
      <c r="B89" t="s">
        <v>15</v>
      </c>
      <c r="C89" t="s">
        <v>16</v>
      </c>
      <c r="D89" t="s">
        <v>17</v>
      </c>
      <c r="E89" t="s">
        <v>17</v>
      </c>
      <c r="F89" t="s">
        <v>242</v>
      </c>
      <c r="G89" t="s">
        <v>243</v>
      </c>
      <c r="H89" t="s">
        <v>20</v>
      </c>
      <c r="I89" t="s">
        <v>21</v>
      </c>
      <c r="J89" s="2">
        <v>40000</v>
      </c>
      <c r="K89" s="2">
        <v>40000</v>
      </c>
      <c r="L89" s="1">
        <v>39600</v>
      </c>
      <c r="M89" s="1">
        <v>39994</v>
      </c>
      <c r="N89" t="s">
        <v>244</v>
      </c>
    </row>
    <row r="90" spans="1:14">
      <c r="A90" t="s">
        <v>1112</v>
      </c>
      <c r="B90" t="s">
        <v>15</v>
      </c>
      <c r="C90" t="s">
        <v>16</v>
      </c>
      <c r="D90" t="s">
        <v>17</v>
      </c>
      <c r="E90" t="s">
        <v>17</v>
      </c>
      <c r="F90" t="s">
        <v>992</v>
      </c>
      <c r="G90" t="s">
        <v>1113</v>
      </c>
      <c r="H90" t="s">
        <v>1114</v>
      </c>
      <c r="I90" t="s">
        <v>21</v>
      </c>
      <c r="J90" s="2">
        <v>28000</v>
      </c>
      <c r="K90" s="2">
        <v>28000</v>
      </c>
      <c r="L90" s="1">
        <v>39600</v>
      </c>
      <c r="M90" s="1">
        <v>40178</v>
      </c>
      <c r="N90" t="s">
        <v>1115</v>
      </c>
    </row>
    <row r="91" spans="1:14">
      <c r="A91" t="s">
        <v>245</v>
      </c>
      <c r="B91" t="s">
        <v>15</v>
      </c>
      <c r="C91" t="s">
        <v>16</v>
      </c>
      <c r="D91" t="s">
        <v>17</v>
      </c>
      <c r="E91" t="s">
        <v>17</v>
      </c>
      <c r="F91" t="s">
        <v>246</v>
      </c>
      <c r="G91" t="s">
        <v>247</v>
      </c>
      <c r="H91" t="s">
        <v>20</v>
      </c>
      <c r="I91" t="s">
        <v>21</v>
      </c>
      <c r="J91" s="2">
        <v>40000</v>
      </c>
      <c r="K91" s="2">
        <v>31260</v>
      </c>
      <c r="L91" s="1">
        <v>39600</v>
      </c>
      <c r="M91" s="1">
        <v>39994</v>
      </c>
      <c r="N91" t="s">
        <v>248</v>
      </c>
    </row>
    <row r="92" spans="1:14">
      <c r="A92" t="s">
        <v>1116</v>
      </c>
      <c r="B92" t="s">
        <v>15</v>
      </c>
      <c r="C92" t="s">
        <v>16</v>
      </c>
      <c r="D92" t="s">
        <v>17</v>
      </c>
      <c r="E92" t="s">
        <v>17</v>
      </c>
      <c r="F92" t="s">
        <v>1117</v>
      </c>
      <c r="G92" t="s">
        <v>1118</v>
      </c>
      <c r="H92" t="s">
        <v>974</v>
      </c>
      <c r="I92" t="s">
        <v>21</v>
      </c>
      <c r="J92" s="2">
        <v>35000</v>
      </c>
      <c r="K92" s="2">
        <v>35000</v>
      </c>
      <c r="L92" s="1">
        <v>39600</v>
      </c>
      <c r="M92" s="1">
        <v>39994</v>
      </c>
      <c r="N92" t="s">
        <v>1119</v>
      </c>
    </row>
    <row r="93" spans="1:14">
      <c r="A93" t="s">
        <v>249</v>
      </c>
      <c r="B93" t="s">
        <v>15</v>
      </c>
      <c r="C93" t="s">
        <v>16</v>
      </c>
      <c r="D93" t="s">
        <v>17</v>
      </c>
      <c r="E93" t="s">
        <v>17</v>
      </c>
      <c r="F93" t="s">
        <v>250</v>
      </c>
      <c r="G93" t="s">
        <v>251</v>
      </c>
      <c r="H93" t="s">
        <v>20</v>
      </c>
      <c r="I93" t="s">
        <v>21</v>
      </c>
      <c r="J93" s="2">
        <v>35000</v>
      </c>
      <c r="K93" s="2">
        <v>35000</v>
      </c>
      <c r="L93" s="1">
        <v>39600</v>
      </c>
      <c r="M93" s="1">
        <v>39994</v>
      </c>
      <c r="N93" t="s">
        <v>252</v>
      </c>
    </row>
    <row r="94" spans="1:14">
      <c r="A94" t="s">
        <v>253</v>
      </c>
      <c r="B94" t="s">
        <v>15</v>
      </c>
      <c r="C94" t="s">
        <v>16</v>
      </c>
      <c r="D94" t="s">
        <v>17</v>
      </c>
      <c r="E94" t="s">
        <v>17</v>
      </c>
      <c r="F94" t="s">
        <v>254</v>
      </c>
      <c r="G94" t="s">
        <v>255</v>
      </c>
      <c r="H94" t="s">
        <v>20</v>
      </c>
      <c r="I94" t="s">
        <v>21</v>
      </c>
      <c r="J94" s="2">
        <v>35000</v>
      </c>
      <c r="K94" s="2">
        <v>35000</v>
      </c>
      <c r="L94" s="1">
        <v>39600</v>
      </c>
      <c r="M94" s="1">
        <v>39994</v>
      </c>
      <c r="N94" t="s">
        <v>256</v>
      </c>
    </row>
    <row r="95" spans="1:14">
      <c r="A95" t="s">
        <v>257</v>
      </c>
      <c r="B95" t="s">
        <v>15</v>
      </c>
      <c r="C95" t="s">
        <v>16</v>
      </c>
      <c r="D95" t="s">
        <v>17</v>
      </c>
      <c r="E95" t="s">
        <v>17</v>
      </c>
      <c r="F95" t="s">
        <v>18</v>
      </c>
      <c r="G95" t="s">
        <v>258</v>
      </c>
      <c r="H95" t="s">
        <v>20</v>
      </c>
      <c r="I95" t="s">
        <v>21</v>
      </c>
      <c r="J95" s="2">
        <v>75000</v>
      </c>
      <c r="K95" s="2">
        <v>75000</v>
      </c>
      <c r="L95" s="1">
        <v>39600</v>
      </c>
      <c r="M95" s="1">
        <v>40086</v>
      </c>
      <c r="N95" t="s">
        <v>259</v>
      </c>
    </row>
    <row r="96" spans="1:14">
      <c r="A96" t="s">
        <v>260</v>
      </c>
      <c r="B96" t="s">
        <v>15</v>
      </c>
      <c r="C96" t="s">
        <v>16</v>
      </c>
      <c r="D96" t="s">
        <v>17</v>
      </c>
      <c r="E96" t="s">
        <v>17</v>
      </c>
      <c r="F96" t="s">
        <v>261</v>
      </c>
      <c r="G96" t="s">
        <v>262</v>
      </c>
      <c r="H96" t="s">
        <v>20</v>
      </c>
      <c r="I96" t="s">
        <v>21</v>
      </c>
      <c r="J96" s="2">
        <v>35000</v>
      </c>
      <c r="K96" s="2">
        <v>35000</v>
      </c>
      <c r="L96" s="1">
        <v>39600</v>
      </c>
      <c r="M96" s="1">
        <v>39994</v>
      </c>
      <c r="N96" t="s">
        <v>263</v>
      </c>
    </row>
    <row r="97" spans="1:14">
      <c r="A97" t="s">
        <v>264</v>
      </c>
      <c r="B97" t="s">
        <v>15</v>
      </c>
      <c r="C97" t="s">
        <v>16</v>
      </c>
      <c r="D97" t="s">
        <v>17</v>
      </c>
      <c r="E97" t="s">
        <v>17</v>
      </c>
      <c r="F97" t="s">
        <v>265</v>
      </c>
      <c r="G97" t="s">
        <v>266</v>
      </c>
      <c r="H97" t="s">
        <v>62</v>
      </c>
      <c r="I97" t="s">
        <v>21</v>
      </c>
      <c r="J97" s="2">
        <v>34000</v>
      </c>
      <c r="K97" s="2">
        <v>34000</v>
      </c>
      <c r="L97" s="1">
        <v>39600</v>
      </c>
      <c r="M97" s="1">
        <v>40178</v>
      </c>
      <c r="N97" t="s">
        <v>267</v>
      </c>
    </row>
    <row r="98" spans="1:14">
      <c r="A98" t="s">
        <v>1120</v>
      </c>
      <c r="B98" t="s">
        <v>15</v>
      </c>
      <c r="C98" t="s">
        <v>16</v>
      </c>
      <c r="D98" t="s">
        <v>17</v>
      </c>
      <c r="E98" t="s">
        <v>17</v>
      </c>
      <c r="F98" t="s">
        <v>1121</v>
      </c>
      <c r="G98" t="s">
        <v>1122</v>
      </c>
      <c r="H98" t="s">
        <v>1123</v>
      </c>
      <c r="I98" t="s">
        <v>21</v>
      </c>
      <c r="J98" s="2">
        <v>35000</v>
      </c>
      <c r="K98" s="2">
        <v>34922</v>
      </c>
      <c r="L98" s="1">
        <v>39600</v>
      </c>
      <c r="M98" s="1">
        <v>40178</v>
      </c>
      <c r="N98" t="s">
        <v>1124</v>
      </c>
    </row>
    <row r="99" spans="1:14">
      <c r="A99" t="s">
        <v>268</v>
      </c>
      <c r="B99" t="s">
        <v>15</v>
      </c>
      <c r="C99" t="s">
        <v>16</v>
      </c>
      <c r="D99" t="s">
        <v>17</v>
      </c>
      <c r="E99" t="s">
        <v>17</v>
      </c>
      <c r="F99" t="s">
        <v>36</v>
      </c>
      <c r="G99" t="s">
        <v>37</v>
      </c>
      <c r="H99" t="s">
        <v>20</v>
      </c>
      <c r="I99" t="s">
        <v>21</v>
      </c>
      <c r="J99" s="2">
        <v>30000</v>
      </c>
      <c r="K99" s="2">
        <v>28268.77</v>
      </c>
      <c r="L99" s="1">
        <v>39600</v>
      </c>
      <c r="M99" s="1">
        <v>40178</v>
      </c>
      <c r="N99" t="s">
        <v>269</v>
      </c>
    </row>
    <row r="100" spans="1:14">
      <c r="A100" t="s">
        <v>270</v>
      </c>
      <c r="B100" t="s">
        <v>15</v>
      </c>
      <c r="C100" t="s">
        <v>16</v>
      </c>
      <c r="D100" t="s">
        <v>17</v>
      </c>
      <c r="E100" t="s">
        <v>17</v>
      </c>
      <c r="F100" t="s">
        <v>271</v>
      </c>
      <c r="G100" t="s">
        <v>272</v>
      </c>
      <c r="H100" t="s">
        <v>273</v>
      </c>
      <c r="I100" t="s">
        <v>21</v>
      </c>
      <c r="J100" s="2">
        <v>50000</v>
      </c>
      <c r="K100" s="2">
        <v>50000</v>
      </c>
      <c r="L100" s="1">
        <v>39600</v>
      </c>
      <c r="M100" s="1">
        <v>40056</v>
      </c>
      <c r="N100" t="s">
        <v>274</v>
      </c>
    </row>
    <row r="101" spans="1:14">
      <c r="A101" t="s">
        <v>1125</v>
      </c>
      <c r="B101" t="s">
        <v>15</v>
      </c>
      <c r="C101" t="s">
        <v>16</v>
      </c>
      <c r="D101" t="s">
        <v>17</v>
      </c>
      <c r="E101" t="s">
        <v>17</v>
      </c>
      <c r="F101" t="s">
        <v>1126</v>
      </c>
      <c r="G101" t="s">
        <v>1127</v>
      </c>
      <c r="H101" t="s">
        <v>1128</v>
      </c>
      <c r="I101" t="s">
        <v>21</v>
      </c>
      <c r="J101" s="2">
        <v>35000</v>
      </c>
      <c r="K101" s="2">
        <v>35000</v>
      </c>
      <c r="L101" s="1">
        <v>39600</v>
      </c>
      <c r="M101" s="1">
        <v>39994</v>
      </c>
      <c r="N101" t="s">
        <v>1129</v>
      </c>
    </row>
    <row r="102" spans="1:14">
      <c r="A102" t="s">
        <v>275</v>
      </c>
      <c r="B102" t="s">
        <v>15</v>
      </c>
      <c r="C102" t="s">
        <v>16</v>
      </c>
      <c r="D102" t="s">
        <v>17</v>
      </c>
      <c r="E102" t="s">
        <v>17</v>
      </c>
      <c r="F102" t="s">
        <v>276</v>
      </c>
      <c r="G102" t="s">
        <v>277</v>
      </c>
      <c r="H102" t="s">
        <v>20</v>
      </c>
      <c r="I102" t="s">
        <v>21</v>
      </c>
      <c r="J102" s="2">
        <v>18000</v>
      </c>
      <c r="K102" s="2">
        <v>18000</v>
      </c>
      <c r="L102" s="1">
        <v>39600</v>
      </c>
      <c r="M102" s="1">
        <v>39994</v>
      </c>
      <c r="N102" t="s">
        <v>278</v>
      </c>
    </row>
    <row r="103" spans="1:14">
      <c r="A103" t="s">
        <v>1130</v>
      </c>
      <c r="B103" t="s">
        <v>15</v>
      </c>
      <c r="C103" t="s">
        <v>16</v>
      </c>
      <c r="D103" t="s">
        <v>17</v>
      </c>
      <c r="E103" t="s">
        <v>17</v>
      </c>
      <c r="F103" t="s">
        <v>1131</v>
      </c>
      <c r="G103" t="s">
        <v>1132</v>
      </c>
      <c r="H103" t="s">
        <v>1133</v>
      </c>
      <c r="I103" t="s">
        <v>21</v>
      </c>
      <c r="J103" s="2">
        <v>35000</v>
      </c>
      <c r="K103" s="2">
        <v>35000</v>
      </c>
      <c r="L103" s="1">
        <v>39600</v>
      </c>
      <c r="M103" s="1">
        <v>39994</v>
      </c>
      <c r="N103" t="s">
        <v>1134</v>
      </c>
    </row>
    <row r="104" spans="1:14">
      <c r="A104" t="s">
        <v>279</v>
      </c>
      <c r="B104" t="s">
        <v>15</v>
      </c>
      <c r="C104" t="s">
        <v>16</v>
      </c>
      <c r="D104" t="s">
        <v>17</v>
      </c>
      <c r="E104" t="s">
        <v>17</v>
      </c>
      <c r="F104" t="s">
        <v>280</v>
      </c>
      <c r="G104" t="s">
        <v>281</v>
      </c>
      <c r="H104" t="s">
        <v>20</v>
      </c>
      <c r="I104" t="s">
        <v>21</v>
      </c>
      <c r="J104" s="2">
        <v>35000</v>
      </c>
      <c r="K104" s="2">
        <v>35000</v>
      </c>
      <c r="L104" s="1">
        <v>39600</v>
      </c>
      <c r="M104" s="1">
        <v>39994</v>
      </c>
      <c r="N104" t="s">
        <v>282</v>
      </c>
    </row>
    <row r="105" spans="1:14">
      <c r="A105" t="s">
        <v>283</v>
      </c>
      <c r="B105" t="s">
        <v>15</v>
      </c>
      <c r="C105" t="s">
        <v>16</v>
      </c>
      <c r="D105" t="s">
        <v>17</v>
      </c>
      <c r="E105" t="s">
        <v>17</v>
      </c>
      <c r="F105" t="s">
        <v>284</v>
      </c>
      <c r="G105" t="s">
        <v>285</v>
      </c>
      <c r="H105" t="s">
        <v>20</v>
      </c>
      <c r="I105" t="s">
        <v>21</v>
      </c>
      <c r="J105" s="2">
        <v>75000</v>
      </c>
      <c r="K105" s="2">
        <v>75000</v>
      </c>
      <c r="L105" s="1">
        <v>39600</v>
      </c>
      <c r="M105" s="1">
        <v>39994</v>
      </c>
      <c r="N105" t="s">
        <v>286</v>
      </c>
    </row>
    <row r="106" spans="1:14">
      <c r="A106" t="s">
        <v>287</v>
      </c>
      <c r="B106" t="s">
        <v>15</v>
      </c>
      <c r="C106" t="s">
        <v>16</v>
      </c>
      <c r="D106" t="s">
        <v>17</v>
      </c>
      <c r="E106" t="s">
        <v>17</v>
      </c>
      <c r="F106" t="s">
        <v>288</v>
      </c>
      <c r="G106" t="s">
        <v>289</v>
      </c>
      <c r="H106" t="s">
        <v>20</v>
      </c>
      <c r="I106" t="s">
        <v>21</v>
      </c>
      <c r="J106" s="2">
        <v>25000</v>
      </c>
      <c r="K106" s="2">
        <v>25000</v>
      </c>
      <c r="L106" s="1">
        <v>39600</v>
      </c>
      <c r="M106" s="1">
        <v>39994</v>
      </c>
      <c r="N106" t="s">
        <v>290</v>
      </c>
    </row>
    <row r="107" spans="1:14">
      <c r="A107" t="s">
        <v>1135</v>
      </c>
      <c r="B107" t="s">
        <v>15</v>
      </c>
      <c r="C107" t="s">
        <v>16</v>
      </c>
      <c r="D107" t="s">
        <v>17</v>
      </c>
      <c r="E107" t="s">
        <v>17</v>
      </c>
      <c r="F107" t="s">
        <v>1136</v>
      </c>
      <c r="G107" t="s">
        <v>1137</v>
      </c>
      <c r="H107" t="s">
        <v>1138</v>
      </c>
      <c r="I107" t="s">
        <v>21</v>
      </c>
      <c r="J107" s="2">
        <v>35000</v>
      </c>
      <c r="K107" s="2">
        <v>35000</v>
      </c>
      <c r="L107" s="1">
        <v>39600</v>
      </c>
      <c r="M107" s="1">
        <v>39994</v>
      </c>
      <c r="N107" t="s">
        <v>1139</v>
      </c>
    </row>
    <row r="108" spans="1:14">
      <c r="A108" t="s">
        <v>1140</v>
      </c>
      <c r="B108" t="s">
        <v>15</v>
      </c>
      <c r="C108" t="s">
        <v>16</v>
      </c>
      <c r="D108" t="s">
        <v>17</v>
      </c>
      <c r="E108" t="s">
        <v>17</v>
      </c>
      <c r="F108" t="s">
        <v>1141</v>
      </c>
      <c r="G108" t="s">
        <v>1142</v>
      </c>
      <c r="H108" t="s">
        <v>1138</v>
      </c>
      <c r="I108" t="s">
        <v>21</v>
      </c>
      <c r="J108" s="2">
        <v>35000</v>
      </c>
      <c r="K108" s="2">
        <v>35000</v>
      </c>
      <c r="L108" s="1">
        <v>39600</v>
      </c>
      <c r="M108" s="1">
        <v>39994</v>
      </c>
      <c r="N108" t="s">
        <v>1143</v>
      </c>
    </row>
    <row r="109" spans="1:14">
      <c r="A109" t="s">
        <v>291</v>
      </c>
      <c r="B109" t="s">
        <v>15</v>
      </c>
      <c r="C109" t="s">
        <v>16</v>
      </c>
      <c r="D109" t="s">
        <v>17</v>
      </c>
      <c r="E109" t="s">
        <v>17</v>
      </c>
      <c r="F109" t="s">
        <v>292</v>
      </c>
      <c r="G109" t="s">
        <v>293</v>
      </c>
      <c r="H109" t="s">
        <v>20</v>
      </c>
      <c r="I109" t="s">
        <v>21</v>
      </c>
      <c r="J109" s="2">
        <v>30000</v>
      </c>
      <c r="K109" s="2">
        <v>30000</v>
      </c>
      <c r="L109" s="1">
        <v>39600</v>
      </c>
      <c r="M109" s="1">
        <v>39994</v>
      </c>
      <c r="N109" t="s">
        <v>294</v>
      </c>
    </row>
    <row r="110" spans="1:14">
      <c r="A110" t="s">
        <v>295</v>
      </c>
      <c r="B110" t="s">
        <v>15</v>
      </c>
      <c r="C110" t="s">
        <v>16</v>
      </c>
      <c r="D110" t="s">
        <v>17</v>
      </c>
      <c r="E110" t="s">
        <v>17</v>
      </c>
      <c r="F110" t="s">
        <v>48</v>
      </c>
      <c r="G110" t="s">
        <v>49</v>
      </c>
      <c r="H110" t="s">
        <v>20</v>
      </c>
      <c r="I110" t="s">
        <v>21</v>
      </c>
      <c r="J110" s="2">
        <v>35000</v>
      </c>
      <c r="K110" s="2">
        <v>35000</v>
      </c>
      <c r="L110" s="1">
        <v>39600</v>
      </c>
      <c r="M110" s="1">
        <v>39994</v>
      </c>
      <c r="N110" t="s">
        <v>142</v>
      </c>
    </row>
    <row r="111" spans="1:14">
      <c r="A111" t="s">
        <v>296</v>
      </c>
      <c r="B111" t="s">
        <v>15</v>
      </c>
      <c r="C111" t="s">
        <v>16</v>
      </c>
      <c r="D111" t="s">
        <v>17</v>
      </c>
      <c r="E111" t="s">
        <v>17</v>
      </c>
      <c r="F111" t="s">
        <v>297</v>
      </c>
      <c r="G111" t="s">
        <v>298</v>
      </c>
      <c r="H111" t="s">
        <v>20</v>
      </c>
      <c r="I111" t="s">
        <v>21</v>
      </c>
      <c r="J111" s="2">
        <v>35000</v>
      </c>
      <c r="K111" s="2">
        <v>35000</v>
      </c>
      <c r="L111" s="1">
        <v>39600</v>
      </c>
      <c r="M111" s="1">
        <v>39994</v>
      </c>
      <c r="N111" t="s">
        <v>299</v>
      </c>
    </row>
    <row r="112" spans="1:14">
      <c r="A112" t="s">
        <v>300</v>
      </c>
      <c r="B112" t="s">
        <v>15</v>
      </c>
      <c r="C112" t="s">
        <v>16</v>
      </c>
      <c r="D112" t="s">
        <v>17</v>
      </c>
      <c r="E112" t="s">
        <v>17</v>
      </c>
      <c r="F112" t="s">
        <v>301</v>
      </c>
      <c r="G112" t="s">
        <v>302</v>
      </c>
      <c r="H112" t="s">
        <v>303</v>
      </c>
      <c r="I112" t="s">
        <v>21</v>
      </c>
      <c r="J112" s="2">
        <v>70000</v>
      </c>
      <c r="K112" s="2">
        <v>70000</v>
      </c>
      <c r="L112" s="1">
        <v>39600</v>
      </c>
      <c r="M112" s="1">
        <v>40025</v>
      </c>
      <c r="N112" t="s">
        <v>304</v>
      </c>
    </row>
    <row r="113" spans="1:14">
      <c r="A113" t="s">
        <v>305</v>
      </c>
      <c r="B113" t="s">
        <v>15</v>
      </c>
      <c r="C113" t="s">
        <v>16</v>
      </c>
      <c r="D113" t="s">
        <v>17</v>
      </c>
      <c r="E113" t="s">
        <v>17</v>
      </c>
      <c r="F113" t="s">
        <v>306</v>
      </c>
      <c r="G113" t="s">
        <v>307</v>
      </c>
      <c r="H113" t="s">
        <v>308</v>
      </c>
      <c r="I113" t="s">
        <v>21</v>
      </c>
      <c r="J113" s="2">
        <v>40000</v>
      </c>
      <c r="K113" s="2">
        <v>40000</v>
      </c>
      <c r="L113" s="1">
        <v>39600</v>
      </c>
      <c r="M113" s="1">
        <v>40359</v>
      </c>
      <c r="N113" t="s">
        <v>309</v>
      </c>
    </row>
    <row r="114" spans="1:14">
      <c r="A114" t="s">
        <v>1144</v>
      </c>
      <c r="B114" t="s">
        <v>15</v>
      </c>
      <c r="C114" t="s">
        <v>16</v>
      </c>
      <c r="D114" t="s">
        <v>17</v>
      </c>
      <c r="E114" t="s">
        <v>17</v>
      </c>
      <c r="F114" t="s">
        <v>1145</v>
      </c>
      <c r="G114" t="s">
        <v>1146</v>
      </c>
      <c r="H114" t="s">
        <v>1147</v>
      </c>
      <c r="I114" t="s">
        <v>21</v>
      </c>
      <c r="J114" s="2">
        <v>40000</v>
      </c>
      <c r="K114" s="2">
        <v>40000</v>
      </c>
      <c r="L114" s="1">
        <v>39600</v>
      </c>
      <c r="M114" s="1">
        <v>39994</v>
      </c>
      <c r="N114" t="s">
        <v>1148</v>
      </c>
    </row>
    <row r="115" spans="1:14">
      <c r="A115" t="s">
        <v>310</v>
      </c>
      <c r="B115" t="s">
        <v>15</v>
      </c>
      <c r="C115" t="s">
        <v>16</v>
      </c>
      <c r="D115" t="s">
        <v>17</v>
      </c>
      <c r="E115" t="s">
        <v>17</v>
      </c>
      <c r="F115" t="s">
        <v>311</v>
      </c>
      <c r="G115" t="s">
        <v>312</v>
      </c>
      <c r="H115" t="s">
        <v>20</v>
      </c>
      <c r="I115" t="s">
        <v>21</v>
      </c>
      <c r="J115" s="2">
        <v>31000</v>
      </c>
      <c r="K115" s="2">
        <v>31000</v>
      </c>
      <c r="L115" s="1">
        <v>39600</v>
      </c>
      <c r="M115" s="1">
        <v>39994</v>
      </c>
      <c r="N115" t="s">
        <v>313</v>
      </c>
    </row>
    <row r="116" spans="1:14">
      <c r="A116" t="s">
        <v>1149</v>
      </c>
      <c r="B116" t="s">
        <v>15</v>
      </c>
      <c r="C116" t="s">
        <v>16</v>
      </c>
      <c r="D116" t="s">
        <v>17</v>
      </c>
      <c r="E116" t="s">
        <v>17</v>
      </c>
      <c r="F116" t="s">
        <v>1150</v>
      </c>
      <c r="G116" t="s">
        <v>1151</v>
      </c>
      <c r="H116" t="s">
        <v>1152</v>
      </c>
      <c r="I116" t="s">
        <v>21</v>
      </c>
      <c r="J116" s="2">
        <v>40000</v>
      </c>
      <c r="K116" s="2">
        <v>39522.22</v>
      </c>
      <c r="L116" s="1">
        <v>39600</v>
      </c>
      <c r="M116" s="1">
        <v>40359</v>
      </c>
      <c r="N116" t="s">
        <v>1153</v>
      </c>
    </row>
    <row r="117" spans="1:14">
      <c r="A117" t="s">
        <v>314</v>
      </c>
      <c r="B117" t="s">
        <v>15</v>
      </c>
      <c r="C117" t="s">
        <v>16</v>
      </c>
      <c r="D117" t="s">
        <v>17</v>
      </c>
      <c r="E117" t="s">
        <v>17</v>
      </c>
      <c r="F117" t="s">
        <v>315</v>
      </c>
      <c r="G117" t="s">
        <v>316</v>
      </c>
      <c r="H117" t="s">
        <v>20</v>
      </c>
      <c r="I117" t="s">
        <v>21</v>
      </c>
      <c r="J117" s="2">
        <v>40000</v>
      </c>
      <c r="K117" s="2">
        <v>40000</v>
      </c>
      <c r="L117" s="1">
        <v>39600</v>
      </c>
      <c r="M117" s="1">
        <v>39994</v>
      </c>
      <c r="N117" t="s">
        <v>317</v>
      </c>
    </row>
    <row r="118" spans="1:14">
      <c r="A118" t="s">
        <v>318</v>
      </c>
      <c r="B118" t="s">
        <v>15</v>
      </c>
      <c r="C118" t="s">
        <v>16</v>
      </c>
      <c r="D118" t="s">
        <v>17</v>
      </c>
      <c r="E118" t="s">
        <v>17</v>
      </c>
      <c r="F118" t="s">
        <v>319</v>
      </c>
      <c r="G118" t="s">
        <v>320</v>
      </c>
      <c r="H118" t="s">
        <v>20</v>
      </c>
      <c r="I118" t="s">
        <v>21</v>
      </c>
      <c r="J118" s="2">
        <v>500000</v>
      </c>
      <c r="K118" s="2">
        <v>500000</v>
      </c>
      <c r="L118" s="1">
        <v>39600</v>
      </c>
      <c r="M118" s="1">
        <v>39994</v>
      </c>
      <c r="N118" t="s">
        <v>321</v>
      </c>
    </row>
    <row r="119" spans="1:14">
      <c r="A119" t="s">
        <v>322</v>
      </c>
      <c r="B119" t="s">
        <v>15</v>
      </c>
      <c r="C119" t="s">
        <v>16</v>
      </c>
      <c r="D119" t="s">
        <v>17</v>
      </c>
      <c r="E119" t="s">
        <v>17</v>
      </c>
      <c r="F119" t="s">
        <v>323</v>
      </c>
      <c r="G119" t="s">
        <v>324</v>
      </c>
      <c r="H119" t="s">
        <v>20</v>
      </c>
      <c r="I119" t="s">
        <v>21</v>
      </c>
      <c r="J119" s="2">
        <v>286000</v>
      </c>
      <c r="K119" s="2">
        <v>285889.5</v>
      </c>
      <c r="L119" s="1">
        <v>39600</v>
      </c>
      <c r="M119" s="1">
        <v>40359</v>
      </c>
      <c r="N119" t="s">
        <v>325</v>
      </c>
    </row>
    <row r="120" spans="1:14">
      <c r="A120" t="s">
        <v>326</v>
      </c>
      <c r="B120" t="s">
        <v>15</v>
      </c>
      <c r="C120" t="s">
        <v>16</v>
      </c>
      <c r="D120" t="s">
        <v>17</v>
      </c>
      <c r="E120" t="s">
        <v>17</v>
      </c>
      <c r="F120" t="s">
        <v>327</v>
      </c>
      <c r="G120" t="s">
        <v>328</v>
      </c>
      <c r="H120" t="s">
        <v>20</v>
      </c>
      <c r="I120" t="s">
        <v>21</v>
      </c>
      <c r="J120" s="2">
        <v>45000</v>
      </c>
      <c r="K120" s="2">
        <v>45000</v>
      </c>
      <c r="L120" s="1">
        <v>39600</v>
      </c>
      <c r="M120" s="1">
        <v>39994</v>
      </c>
      <c r="N120" t="s">
        <v>329</v>
      </c>
    </row>
    <row r="121" spans="1:14">
      <c r="A121" t="s">
        <v>330</v>
      </c>
      <c r="B121" t="s">
        <v>15</v>
      </c>
      <c r="C121" t="s">
        <v>16</v>
      </c>
      <c r="D121" t="s">
        <v>17</v>
      </c>
      <c r="E121" t="s">
        <v>17</v>
      </c>
      <c r="F121" t="s">
        <v>65</v>
      </c>
      <c r="G121" t="s">
        <v>66</v>
      </c>
      <c r="H121" t="s">
        <v>20</v>
      </c>
      <c r="I121" t="s">
        <v>21</v>
      </c>
      <c r="J121" s="2">
        <v>67500</v>
      </c>
      <c r="K121" s="2">
        <v>67500</v>
      </c>
      <c r="L121" s="1">
        <v>39965</v>
      </c>
      <c r="M121" s="1">
        <v>40359</v>
      </c>
      <c r="N121" s="1" t="s">
        <v>331</v>
      </c>
    </row>
    <row r="122" spans="1:14">
      <c r="A122" t="s">
        <v>1154</v>
      </c>
      <c r="B122" t="s">
        <v>15</v>
      </c>
      <c r="C122" t="s">
        <v>16</v>
      </c>
      <c r="D122" t="s">
        <v>17</v>
      </c>
      <c r="E122" t="s">
        <v>17</v>
      </c>
      <c r="F122" t="s">
        <v>1017</v>
      </c>
      <c r="G122" t="s">
        <v>1018</v>
      </c>
      <c r="H122" t="s">
        <v>1019</v>
      </c>
      <c r="I122" t="s">
        <v>21</v>
      </c>
      <c r="J122" s="2">
        <v>135000</v>
      </c>
      <c r="K122" s="2">
        <v>135000</v>
      </c>
      <c r="L122" s="1">
        <v>39965</v>
      </c>
      <c r="M122" s="1">
        <v>40359</v>
      </c>
      <c r="N122" s="1" t="s">
        <v>1155</v>
      </c>
    </row>
    <row r="123" spans="1:14">
      <c r="A123" t="s">
        <v>332</v>
      </c>
      <c r="B123" t="s">
        <v>15</v>
      </c>
      <c r="C123" t="s">
        <v>16</v>
      </c>
      <c r="D123" t="s">
        <v>17</v>
      </c>
      <c r="E123" t="s">
        <v>17</v>
      </c>
      <c r="F123" t="s">
        <v>105</v>
      </c>
      <c r="G123" t="s">
        <v>106</v>
      </c>
      <c r="H123" t="s">
        <v>20</v>
      </c>
      <c r="I123" t="s">
        <v>21</v>
      </c>
      <c r="J123" s="2">
        <v>25000</v>
      </c>
      <c r="K123" s="2">
        <v>25000</v>
      </c>
      <c r="L123" s="1">
        <v>39965</v>
      </c>
      <c r="M123" s="1">
        <v>40359</v>
      </c>
      <c r="N123" t="s">
        <v>333</v>
      </c>
    </row>
    <row r="124" spans="1:14">
      <c r="A124" t="s">
        <v>334</v>
      </c>
      <c r="B124" t="s">
        <v>15</v>
      </c>
      <c r="C124" t="s">
        <v>16</v>
      </c>
      <c r="D124" t="s">
        <v>17</v>
      </c>
      <c r="E124" t="s">
        <v>17</v>
      </c>
      <c r="F124" t="s">
        <v>335</v>
      </c>
      <c r="G124" t="s">
        <v>336</v>
      </c>
      <c r="H124" t="s">
        <v>20</v>
      </c>
      <c r="I124" t="s">
        <v>21</v>
      </c>
      <c r="J124" s="2">
        <v>30000</v>
      </c>
      <c r="K124" s="2">
        <v>30000</v>
      </c>
      <c r="L124" s="1">
        <v>39965</v>
      </c>
      <c r="M124" s="1">
        <v>40359</v>
      </c>
      <c r="N124" t="s">
        <v>337</v>
      </c>
    </row>
    <row r="125" spans="1:14">
      <c r="A125" t="s">
        <v>338</v>
      </c>
      <c r="B125" t="s">
        <v>15</v>
      </c>
      <c r="C125" t="s">
        <v>16</v>
      </c>
      <c r="D125" t="s">
        <v>17</v>
      </c>
      <c r="E125" t="s">
        <v>17</v>
      </c>
      <c r="F125" t="s">
        <v>60</v>
      </c>
      <c r="G125" t="s">
        <v>339</v>
      </c>
      <c r="H125" t="s">
        <v>62</v>
      </c>
      <c r="I125" t="s">
        <v>21</v>
      </c>
      <c r="J125" s="2">
        <v>65000</v>
      </c>
      <c r="K125" s="2">
        <v>65000</v>
      </c>
      <c r="L125" s="1">
        <v>39965</v>
      </c>
      <c r="M125" s="1">
        <v>40359</v>
      </c>
      <c r="N125" t="s">
        <v>340</v>
      </c>
    </row>
    <row r="126" spans="1:14">
      <c r="A126" t="s">
        <v>341</v>
      </c>
      <c r="B126" t="s">
        <v>15</v>
      </c>
      <c r="C126" t="s">
        <v>16</v>
      </c>
      <c r="D126" t="s">
        <v>17</v>
      </c>
      <c r="E126" t="s">
        <v>17</v>
      </c>
      <c r="F126" t="s">
        <v>73</v>
      </c>
      <c r="G126" t="s">
        <v>342</v>
      </c>
      <c r="H126" t="s">
        <v>20</v>
      </c>
      <c r="I126" t="s">
        <v>21</v>
      </c>
      <c r="J126" s="2">
        <v>67500</v>
      </c>
      <c r="K126" s="2">
        <v>67500</v>
      </c>
      <c r="L126" s="1">
        <v>39965</v>
      </c>
      <c r="M126" s="1">
        <v>40359</v>
      </c>
      <c r="N126" t="s">
        <v>343</v>
      </c>
    </row>
    <row r="127" spans="1:14">
      <c r="A127" t="s">
        <v>344</v>
      </c>
      <c r="B127" t="s">
        <v>15</v>
      </c>
      <c r="C127" t="s">
        <v>16</v>
      </c>
      <c r="D127" t="s">
        <v>17</v>
      </c>
      <c r="E127" t="s">
        <v>17</v>
      </c>
      <c r="F127" t="s">
        <v>140</v>
      </c>
      <c r="G127" t="s">
        <v>141</v>
      </c>
      <c r="H127" t="s">
        <v>20</v>
      </c>
      <c r="I127" t="s">
        <v>21</v>
      </c>
      <c r="J127" s="2">
        <v>50000</v>
      </c>
      <c r="K127" s="2">
        <v>50000</v>
      </c>
      <c r="L127" s="1">
        <v>39965</v>
      </c>
      <c r="M127" s="1">
        <v>40359</v>
      </c>
      <c r="N127" t="s">
        <v>345</v>
      </c>
    </row>
    <row r="128" spans="1:14">
      <c r="A128" t="s">
        <v>346</v>
      </c>
      <c r="B128" t="s">
        <v>15</v>
      </c>
      <c r="C128" t="s">
        <v>16</v>
      </c>
      <c r="D128" t="s">
        <v>17</v>
      </c>
      <c r="E128" t="s">
        <v>17</v>
      </c>
      <c r="F128" t="s">
        <v>77</v>
      </c>
      <c r="G128" t="s">
        <v>347</v>
      </c>
      <c r="H128" t="s">
        <v>20</v>
      </c>
      <c r="I128" t="s">
        <v>21</v>
      </c>
      <c r="J128" s="2">
        <v>55000</v>
      </c>
      <c r="K128" s="2">
        <v>55000</v>
      </c>
      <c r="L128" s="1">
        <v>39965</v>
      </c>
      <c r="M128" s="1">
        <v>40359</v>
      </c>
      <c r="N128" t="s">
        <v>348</v>
      </c>
    </row>
    <row r="129" spans="1:14">
      <c r="A129" t="s">
        <v>349</v>
      </c>
      <c r="B129" t="s">
        <v>15</v>
      </c>
      <c r="C129" t="s">
        <v>16</v>
      </c>
      <c r="D129" t="s">
        <v>17</v>
      </c>
      <c r="E129" t="s">
        <v>17</v>
      </c>
      <c r="F129" t="s">
        <v>301</v>
      </c>
      <c r="G129" t="s">
        <v>350</v>
      </c>
      <c r="H129" t="s">
        <v>20</v>
      </c>
      <c r="I129" t="s">
        <v>21</v>
      </c>
      <c r="J129" s="2">
        <v>85000</v>
      </c>
      <c r="K129" s="2">
        <v>85000</v>
      </c>
      <c r="L129" s="1">
        <v>39965</v>
      </c>
      <c r="M129" s="1">
        <v>40390</v>
      </c>
      <c r="N129" t="s">
        <v>351</v>
      </c>
    </row>
    <row r="130" spans="1:14">
      <c r="A130" t="s">
        <v>352</v>
      </c>
      <c r="B130" t="s">
        <v>15</v>
      </c>
      <c r="C130" t="s">
        <v>16</v>
      </c>
      <c r="D130" t="s">
        <v>17</v>
      </c>
      <c r="E130" t="s">
        <v>17</v>
      </c>
      <c r="F130" t="s">
        <v>353</v>
      </c>
      <c r="G130" t="s">
        <v>354</v>
      </c>
      <c r="H130" t="s">
        <v>20</v>
      </c>
      <c r="I130" t="s">
        <v>21</v>
      </c>
      <c r="J130" s="2">
        <v>62000</v>
      </c>
      <c r="K130" s="2">
        <v>62000</v>
      </c>
      <c r="L130" s="1">
        <v>39965</v>
      </c>
      <c r="M130" s="1">
        <v>40359</v>
      </c>
      <c r="N130" t="s">
        <v>355</v>
      </c>
    </row>
    <row r="131" spans="1:14">
      <c r="A131" t="s">
        <v>356</v>
      </c>
      <c r="B131" t="s">
        <v>15</v>
      </c>
      <c r="C131" t="s">
        <v>16</v>
      </c>
      <c r="D131" t="s">
        <v>17</v>
      </c>
      <c r="E131" t="s">
        <v>17</v>
      </c>
      <c r="F131" t="s">
        <v>153</v>
      </c>
      <c r="G131" t="s">
        <v>154</v>
      </c>
      <c r="H131" t="s">
        <v>20</v>
      </c>
      <c r="I131" t="s">
        <v>21</v>
      </c>
      <c r="J131" s="2">
        <v>55000</v>
      </c>
      <c r="K131" s="2">
        <v>55000</v>
      </c>
      <c r="L131" s="1">
        <v>39965</v>
      </c>
      <c r="M131" s="1">
        <v>40633</v>
      </c>
      <c r="N131" t="s">
        <v>357</v>
      </c>
    </row>
    <row r="132" spans="1:14">
      <c r="A132" t="s">
        <v>358</v>
      </c>
      <c r="B132" t="s">
        <v>15</v>
      </c>
      <c r="C132" t="s">
        <v>16</v>
      </c>
      <c r="D132" t="s">
        <v>17</v>
      </c>
      <c r="E132" t="s">
        <v>17</v>
      </c>
      <c r="F132" t="s">
        <v>129</v>
      </c>
      <c r="G132" t="s">
        <v>130</v>
      </c>
      <c r="H132" t="s">
        <v>20</v>
      </c>
      <c r="I132" t="s">
        <v>21</v>
      </c>
      <c r="J132" s="2">
        <v>80000</v>
      </c>
      <c r="K132" s="2">
        <v>80000</v>
      </c>
      <c r="L132" s="1">
        <v>39965</v>
      </c>
      <c r="M132" s="1">
        <v>40359</v>
      </c>
      <c r="N132" t="s">
        <v>359</v>
      </c>
    </row>
    <row r="133" spans="1:14">
      <c r="A133" t="s">
        <v>1156</v>
      </c>
      <c r="B133" t="s">
        <v>15</v>
      </c>
      <c r="C133" t="s">
        <v>16</v>
      </c>
      <c r="D133" t="s">
        <v>17</v>
      </c>
      <c r="E133" t="s">
        <v>17</v>
      </c>
      <c r="F133" t="s">
        <v>1012</v>
      </c>
      <c r="G133" t="s">
        <v>1157</v>
      </c>
      <c r="H133" t="s">
        <v>1014</v>
      </c>
      <c r="I133" t="s">
        <v>21</v>
      </c>
      <c r="J133" s="2">
        <v>70000</v>
      </c>
      <c r="K133" s="2">
        <v>70000</v>
      </c>
      <c r="L133" s="1">
        <v>39965</v>
      </c>
      <c r="M133" s="1">
        <v>40359</v>
      </c>
      <c r="N133" t="s">
        <v>1158</v>
      </c>
    </row>
    <row r="134" spans="1:14">
      <c r="A134" t="s">
        <v>360</v>
      </c>
      <c r="B134" t="s">
        <v>15</v>
      </c>
      <c r="C134" t="s">
        <v>16</v>
      </c>
      <c r="D134" t="s">
        <v>17</v>
      </c>
      <c r="E134" t="s">
        <v>17</v>
      </c>
      <c r="F134" t="s">
        <v>204</v>
      </c>
      <c r="G134" t="s">
        <v>205</v>
      </c>
      <c r="H134" t="s">
        <v>20</v>
      </c>
      <c r="I134" t="s">
        <v>21</v>
      </c>
      <c r="J134" s="2">
        <v>55000</v>
      </c>
      <c r="K134" s="2">
        <v>55000</v>
      </c>
      <c r="L134" s="1">
        <v>39965</v>
      </c>
      <c r="M134" s="1">
        <v>40359</v>
      </c>
      <c r="N134" t="s">
        <v>361</v>
      </c>
    </row>
    <row r="135" spans="1:14">
      <c r="A135" t="s">
        <v>362</v>
      </c>
      <c r="B135" t="s">
        <v>15</v>
      </c>
      <c r="C135" t="s">
        <v>16</v>
      </c>
      <c r="D135" t="s">
        <v>17</v>
      </c>
      <c r="E135" t="s">
        <v>17</v>
      </c>
      <c r="F135" t="s">
        <v>40</v>
      </c>
      <c r="G135" t="s">
        <v>363</v>
      </c>
      <c r="H135" t="s">
        <v>20</v>
      </c>
      <c r="I135" t="s">
        <v>21</v>
      </c>
      <c r="J135" s="2">
        <v>92000</v>
      </c>
      <c r="K135" s="2">
        <v>92000</v>
      </c>
      <c r="L135" s="1">
        <v>39965</v>
      </c>
      <c r="M135" s="1">
        <v>40543</v>
      </c>
      <c r="N135" t="s">
        <v>364</v>
      </c>
    </row>
    <row r="136" spans="1:14">
      <c r="A136" t="s">
        <v>365</v>
      </c>
      <c r="B136" t="s">
        <v>15</v>
      </c>
      <c r="C136" t="s">
        <v>16</v>
      </c>
      <c r="D136" t="s">
        <v>17</v>
      </c>
      <c r="E136" t="s">
        <v>17</v>
      </c>
      <c r="F136" t="s">
        <v>366</v>
      </c>
      <c r="G136" t="s">
        <v>367</v>
      </c>
      <c r="H136" t="s">
        <v>236</v>
      </c>
      <c r="I136" t="s">
        <v>21</v>
      </c>
      <c r="J136" s="2">
        <v>110000</v>
      </c>
      <c r="K136" s="2">
        <v>103712.3</v>
      </c>
      <c r="L136" s="1">
        <v>39965</v>
      </c>
      <c r="M136" s="1">
        <v>40359</v>
      </c>
      <c r="N136" s="1" t="s">
        <v>368</v>
      </c>
    </row>
    <row r="137" spans="1:14">
      <c r="A137" t="s">
        <v>369</v>
      </c>
      <c r="B137" t="s">
        <v>15</v>
      </c>
      <c r="C137" t="s">
        <v>16</v>
      </c>
      <c r="D137" t="s">
        <v>17</v>
      </c>
      <c r="E137" t="s">
        <v>17</v>
      </c>
      <c r="F137" t="s">
        <v>69</v>
      </c>
      <c r="G137" t="s">
        <v>70</v>
      </c>
      <c r="H137" t="s">
        <v>20</v>
      </c>
      <c r="I137" t="s">
        <v>21</v>
      </c>
      <c r="J137" s="2">
        <v>55000</v>
      </c>
      <c r="K137" s="2">
        <v>55000</v>
      </c>
      <c r="L137" s="1">
        <v>39965</v>
      </c>
      <c r="M137" s="1">
        <v>40359</v>
      </c>
      <c r="N137" t="s">
        <v>370</v>
      </c>
    </row>
    <row r="138" spans="1:14">
      <c r="A138" t="s">
        <v>371</v>
      </c>
      <c r="B138" t="s">
        <v>15</v>
      </c>
      <c r="C138" t="s">
        <v>16</v>
      </c>
      <c r="D138" t="s">
        <v>17</v>
      </c>
      <c r="E138" t="s">
        <v>17</v>
      </c>
      <c r="F138" t="s">
        <v>157</v>
      </c>
      <c r="G138" t="s">
        <v>372</v>
      </c>
      <c r="H138" t="s">
        <v>20</v>
      </c>
      <c r="I138" t="s">
        <v>21</v>
      </c>
      <c r="J138" s="2">
        <v>103000</v>
      </c>
      <c r="K138" s="2">
        <v>100988</v>
      </c>
      <c r="L138" s="1">
        <v>39965</v>
      </c>
      <c r="M138" s="1">
        <v>40359</v>
      </c>
      <c r="N138" t="s">
        <v>373</v>
      </c>
    </row>
    <row r="139" spans="1:14">
      <c r="A139" t="s">
        <v>374</v>
      </c>
      <c r="B139" t="s">
        <v>15</v>
      </c>
      <c r="C139" t="s">
        <v>16</v>
      </c>
      <c r="D139" t="s">
        <v>17</v>
      </c>
      <c r="E139" t="s">
        <v>17</v>
      </c>
      <c r="F139" t="s">
        <v>192</v>
      </c>
      <c r="G139" t="s">
        <v>375</v>
      </c>
      <c r="H139" t="s">
        <v>376</v>
      </c>
      <c r="I139" t="s">
        <v>21</v>
      </c>
      <c r="J139" s="2">
        <v>80000</v>
      </c>
      <c r="K139" s="2">
        <v>80000</v>
      </c>
      <c r="L139" s="1">
        <v>39965</v>
      </c>
      <c r="M139" s="1">
        <v>40359</v>
      </c>
      <c r="N139" s="1" t="s">
        <v>377</v>
      </c>
    </row>
    <row r="140" spans="1:14">
      <c r="A140" t="s">
        <v>378</v>
      </c>
      <c r="B140" t="s">
        <v>15</v>
      </c>
      <c r="C140" t="s">
        <v>16</v>
      </c>
      <c r="D140" t="s">
        <v>17</v>
      </c>
      <c r="E140" t="s">
        <v>17</v>
      </c>
      <c r="F140" t="s">
        <v>101</v>
      </c>
      <c r="G140" t="s">
        <v>102</v>
      </c>
      <c r="H140" t="s">
        <v>20</v>
      </c>
      <c r="I140" t="s">
        <v>21</v>
      </c>
      <c r="J140" s="2">
        <v>57000</v>
      </c>
      <c r="K140" s="2">
        <v>57000</v>
      </c>
      <c r="L140" s="1">
        <v>39965</v>
      </c>
      <c r="M140" s="1">
        <v>40359</v>
      </c>
      <c r="N140" t="s">
        <v>379</v>
      </c>
    </row>
    <row r="141" spans="1:14">
      <c r="A141" t="s">
        <v>380</v>
      </c>
      <c r="B141" t="s">
        <v>15</v>
      </c>
      <c r="C141" t="s">
        <v>16</v>
      </c>
      <c r="D141" t="s">
        <v>17</v>
      </c>
      <c r="E141" t="s">
        <v>17</v>
      </c>
      <c r="F141" t="s">
        <v>81</v>
      </c>
      <c r="G141" t="s">
        <v>82</v>
      </c>
      <c r="H141" t="s">
        <v>20</v>
      </c>
      <c r="I141" t="s">
        <v>21</v>
      </c>
      <c r="J141" s="2">
        <v>44000</v>
      </c>
      <c r="K141" s="2">
        <v>44000</v>
      </c>
      <c r="L141" s="1">
        <v>39965</v>
      </c>
      <c r="M141" s="1">
        <v>40359</v>
      </c>
      <c r="N141" t="s">
        <v>381</v>
      </c>
    </row>
    <row r="142" spans="1:14">
      <c r="A142" t="s">
        <v>382</v>
      </c>
      <c r="B142" t="s">
        <v>15</v>
      </c>
      <c r="C142" t="s">
        <v>16</v>
      </c>
      <c r="D142" t="s">
        <v>17</v>
      </c>
      <c r="E142" t="s">
        <v>17</v>
      </c>
      <c r="F142" t="s">
        <v>188</v>
      </c>
      <c r="G142" t="s">
        <v>383</v>
      </c>
      <c r="H142" t="s">
        <v>20</v>
      </c>
      <c r="I142" t="s">
        <v>21</v>
      </c>
      <c r="J142" s="2">
        <v>50000</v>
      </c>
      <c r="K142" s="2">
        <v>50000</v>
      </c>
      <c r="L142" s="1">
        <v>39965</v>
      </c>
      <c r="M142" s="1">
        <v>40359</v>
      </c>
      <c r="N142" t="s">
        <v>384</v>
      </c>
    </row>
    <row r="143" spans="1:14">
      <c r="A143" t="s">
        <v>385</v>
      </c>
      <c r="B143" t="s">
        <v>15</v>
      </c>
      <c r="C143" t="s">
        <v>16</v>
      </c>
      <c r="D143" t="s">
        <v>17</v>
      </c>
      <c r="E143" t="s">
        <v>17</v>
      </c>
      <c r="F143" t="s">
        <v>315</v>
      </c>
      <c r="G143" t="s">
        <v>316</v>
      </c>
      <c r="H143" t="s">
        <v>20</v>
      </c>
      <c r="I143" t="s">
        <v>21</v>
      </c>
      <c r="J143" s="2">
        <v>85000</v>
      </c>
      <c r="K143" s="2">
        <v>85000</v>
      </c>
      <c r="L143" s="1">
        <v>39965</v>
      </c>
      <c r="M143" s="1">
        <v>40359</v>
      </c>
      <c r="N143" t="s">
        <v>386</v>
      </c>
    </row>
    <row r="144" spans="1:14">
      <c r="A144" t="s">
        <v>1159</v>
      </c>
      <c r="B144" t="s">
        <v>15</v>
      </c>
      <c r="C144" t="s">
        <v>16</v>
      </c>
      <c r="D144" t="s">
        <v>17</v>
      </c>
      <c r="E144" t="s">
        <v>17</v>
      </c>
      <c r="F144" t="s">
        <v>28</v>
      </c>
      <c r="G144" t="s">
        <v>1160</v>
      </c>
      <c r="H144" t="s">
        <v>1027</v>
      </c>
      <c r="I144" t="s">
        <v>21</v>
      </c>
      <c r="J144" s="2">
        <v>35000</v>
      </c>
      <c r="K144" s="2">
        <v>35000</v>
      </c>
      <c r="L144" s="1">
        <v>39965</v>
      </c>
      <c r="M144" s="1">
        <v>40421</v>
      </c>
      <c r="N144" t="s">
        <v>1161</v>
      </c>
    </row>
    <row r="145" spans="1:14">
      <c r="A145" t="s">
        <v>387</v>
      </c>
      <c r="B145" t="s">
        <v>15</v>
      </c>
      <c r="C145" t="s">
        <v>16</v>
      </c>
      <c r="D145" t="s">
        <v>17</v>
      </c>
      <c r="E145" t="s">
        <v>17</v>
      </c>
      <c r="F145" t="s">
        <v>220</v>
      </c>
      <c r="G145" t="s">
        <v>221</v>
      </c>
      <c r="H145" t="s">
        <v>20</v>
      </c>
      <c r="I145" t="s">
        <v>21</v>
      </c>
      <c r="J145" s="2">
        <v>48000</v>
      </c>
      <c r="K145" s="2">
        <v>48000</v>
      </c>
      <c r="L145" s="1">
        <v>39965</v>
      </c>
      <c r="M145" s="1">
        <v>40359</v>
      </c>
      <c r="N145" t="s">
        <v>388</v>
      </c>
    </row>
    <row r="146" spans="1:14">
      <c r="A146" t="s">
        <v>389</v>
      </c>
      <c r="B146" t="s">
        <v>15</v>
      </c>
      <c r="C146" t="s">
        <v>16</v>
      </c>
      <c r="D146" t="s">
        <v>17</v>
      </c>
      <c r="E146" t="s">
        <v>17</v>
      </c>
      <c r="F146" t="s">
        <v>171</v>
      </c>
      <c r="G146" t="s">
        <v>172</v>
      </c>
      <c r="H146" t="s">
        <v>20</v>
      </c>
      <c r="I146" t="s">
        <v>21</v>
      </c>
      <c r="J146" s="2">
        <v>42000</v>
      </c>
      <c r="K146" s="2">
        <v>42000</v>
      </c>
      <c r="L146" s="1">
        <v>39965</v>
      </c>
      <c r="M146" s="1">
        <v>40359</v>
      </c>
      <c r="N146" t="s">
        <v>390</v>
      </c>
    </row>
    <row r="147" spans="1:14">
      <c r="A147" t="s">
        <v>1162</v>
      </c>
      <c r="B147" t="s">
        <v>15</v>
      </c>
      <c r="C147" t="s">
        <v>16</v>
      </c>
      <c r="D147" t="s">
        <v>17</v>
      </c>
      <c r="E147" t="s">
        <v>17</v>
      </c>
      <c r="F147" t="s">
        <v>1117</v>
      </c>
      <c r="G147" t="s">
        <v>1118</v>
      </c>
      <c r="H147" t="s">
        <v>974</v>
      </c>
      <c r="I147" t="s">
        <v>21</v>
      </c>
      <c r="J147" s="2">
        <v>45000</v>
      </c>
      <c r="K147" s="2">
        <v>45000</v>
      </c>
      <c r="L147" s="1">
        <v>39965</v>
      </c>
      <c r="M147" s="1">
        <v>40359</v>
      </c>
      <c r="N147" t="s">
        <v>1163</v>
      </c>
    </row>
    <row r="148" spans="1:14">
      <c r="A148" t="s">
        <v>1164</v>
      </c>
      <c r="B148" t="s">
        <v>15</v>
      </c>
      <c r="C148" t="s">
        <v>16</v>
      </c>
      <c r="D148" t="s">
        <v>17</v>
      </c>
      <c r="E148" t="s">
        <v>17</v>
      </c>
      <c r="F148" t="s">
        <v>1061</v>
      </c>
      <c r="G148" t="s">
        <v>1062</v>
      </c>
      <c r="H148" t="s">
        <v>989</v>
      </c>
      <c r="I148" t="s">
        <v>21</v>
      </c>
      <c r="J148" s="2">
        <v>125000</v>
      </c>
      <c r="K148" s="2">
        <v>125000</v>
      </c>
      <c r="L148" s="1">
        <v>39965</v>
      </c>
      <c r="M148" s="1">
        <v>40359</v>
      </c>
      <c r="N148" t="s">
        <v>1165</v>
      </c>
    </row>
    <row r="149" spans="1:14">
      <c r="A149" t="s">
        <v>1166</v>
      </c>
      <c r="B149" t="s">
        <v>15</v>
      </c>
      <c r="C149" t="s">
        <v>16</v>
      </c>
      <c r="D149" t="s">
        <v>17</v>
      </c>
      <c r="E149" t="s">
        <v>17</v>
      </c>
      <c r="F149" t="s">
        <v>1082</v>
      </c>
      <c r="G149" t="s">
        <v>1167</v>
      </c>
      <c r="H149" t="s">
        <v>1071</v>
      </c>
      <c r="I149" t="s">
        <v>21</v>
      </c>
      <c r="J149" s="2">
        <v>48000</v>
      </c>
      <c r="K149" s="2">
        <v>48000</v>
      </c>
      <c r="L149" s="1">
        <v>39965</v>
      </c>
      <c r="M149" s="1">
        <v>40359</v>
      </c>
      <c r="N149" t="s">
        <v>1168</v>
      </c>
    </row>
    <row r="150" spans="1:14">
      <c r="A150" t="s">
        <v>391</v>
      </c>
      <c r="B150" t="s">
        <v>15</v>
      </c>
      <c r="C150" t="s">
        <v>16</v>
      </c>
      <c r="D150" t="s">
        <v>17</v>
      </c>
      <c r="E150" t="s">
        <v>17</v>
      </c>
      <c r="F150" t="s">
        <v>18</v>
      </c>
      <c r="G150" t="s">
        <v>392</v>
      </c>
      <c r="H150" t="s">
        <v>20</v>
      </c>
      <c r="I150" t="s">
        <v>21</v>
      </c>
      <c r="J150" s="2">
        <v>100000</v>
      </c>
      <c r="K150" s="2">
        <v>100000</v>
      </c>
      <c r="L150" s="1">
        <v>39965</v>
      </c>
      <c r="M150" s="1">
        <v>40359</v>
      </c>
      <c r="N150" t="s">
        <v>393</v>
      </c>
    </row>
    <row r="151" spans="1:14">
      <c r="A151" t="s">
        <v>394</v>
      </c>
      <c r="B151" t="s">
        <v>15</v>
      </c>
      <c r="C151" t="s">
        <v>16</v>
      </c>
      <c r="D151" t="s">
        <v>17</v>
      </c>
      <c r="E151" t="s">
        <v>17</v>
      </c>
      <c r="F151" t="s">
        <v>93</v>
      </c>
      <c r="G151" t="s">
        <v>395</v>
      </c>
      <c r="H151" t="s">
        <v>20</v>
      </c>
      <c r="I151" t="s">
        <v>21</v>
      </c>
      <c r="J151" s="2">
        <v>48000</v>
      </c>
      <c r="K151" s="2">
        <v>48000</v>
      </c>
      <c r="L151" s="1">
        <v>39965</v>
      </c>
      <c r="M151" s="1">
        <v>40359</v>
      </c>
      <c r="N151" t="s">
        <v>396</v>
      </c>
    </row>
    <row r="152" spans="1:14">
      <c r="A152" t="s">
        <v>397</v>
      </c>
      <c r="B152" t="s">
        <v>15</v>
      </c>
      <c r="C152" t="s">
        <v>16</v>
      </c>
      <c r="D152" t="s">
        <v>17</v>
      </c>
      <c r="E152" t="s">
        <v>17</v>
      </c>
      <c r="F152" t="s">
        <v>179</v>
      </c>
      <c r="G152" t="s">
        <v>398</v>
      </c>
      <c r="H152" t="s">
        <v>20</v>
      </c>
      <c r="I152" t="s">
        <v>21</v>
      </c>
      <c r="J152" s="2">
        <v>45000</v>
      </c>
      <c r="K152" s="2">
        <v>45000</v>
      </c>
      <c r="L152" s="1">
        <v>39965</v>
      </c>
      <c r="M152" s="1">
        <v>40359</v>
      </c>
      <c r="N152" t="s">
        <v>399</v>
      </c>
    </row>
    <row r="153" spans="1:14">
      <c r="A153" t="s">
        <v>1169</v>
      </c>
      <c r="B153" t="s">
        <v>15</v>
      </c>
      <c r="C153" t="s">
        <v>16</v>
      </c>
      <c r="D153" t="s">
        <v>17</v>
      </c>
      <c r="E153" t="s">
        <v>17</v>
      </c>
      <c r="F153" t="s">
        <v>1030</v>
      </c>
      <c r="G153" t="s">
        <v>1031</v>
      </c>
      <c r="H153" t="s">
        <v>1032</v>
      </c>
      <c r="I153" t="s">
        <v>21</v>
      </c>
      <c r="J153" s="2">
        <v>67000</v>
      </c>
      <c r="K153" s="2">
        <v>67000</v>
      </c>
      <c r="L153" s="1">
        <v>39965</v>
      </c>
      <c r="M153" s="1">
        <v>40359</v>
      </c>
      <c r="N153" t="s">
        <v>1170</v>
      </c>
    </row>
    <row r="154" spans="1:14">
      <c r="A154" t="s">
        <v>400</v>
      </c>
      <c r="B154" t="s">
        <v>15</v>
      </c>
      <c r="C154" t="s">
        <v>16</v>
      </c>
      <c r="D154" t="s">
        <v>17</v>
      </c>
      <c r="E154" t="s">
        <v>17</v>
      </c>
      <c r="F154" t="s">
        <v>327</v>
      </c>
      <c r="G154" t="s">
        <v>328</v>
      </c>
      <c r="H154" t="s">
        <v>20</v>
      </c>
      <c r="I154" t="s">
        <v>21</v>
      </c>
      <c r="J154" s="2">
        <v>55000</v>
      </c>
      <c r="K154" s="2">
        <v>55000</v>
      </c>
      <c r="L154" s="1">
        <v>39965</v>
      </c>
      <c r="M154" s="1">
        <v>40359</v>
      </c>
      <c r="N154" t="s">
        <v>401</v>
      </c>
    </row>
    <row r="155" spans="1:14">
      <c r="A155" t="s">
        <v>402</v>
      </c>
      <c r="B155" t="s">
        <v>15</v>
      </c>
      <c r="C155" t="s">
        <v>16</v>
      </c>
      <c r="D155" t="s">
        <v>17</v>
      </c>
      <c r="E155" t="s">
        <v>17</v>
      </c>
      <c r="F155" t="s">
        <v>208</v>
      </c>
      <c r="G155" t="s">
        <v>209</v>
      </c>
      <c r="H155" t="s">
        <v>20</v>
      </c>
      <c r="I155" t="s">
        <v>21</v>
      </c>
      <c r="J155" s="2">
        <v>50000</v>
      </c>
      <c r="K155" s="2">
        <v>48811.73</v>
      </c>
      <c r="L155" s="1">
        <v>39965</v>
      </c>
      <c r="M155" s="1">
        <v>40359</v>
      </c>
      <c r="N155" t="s">
        <v>403</v>
      </c>
    </row>
    <row r="156" spans="1:14">
      <c r="A156" t="s">
        <v>1171</v>
      </c>
      <c r="B156" t="s">
        <v>15</v>
      </c>
      <c r="C156" t="s">
        <v>16</v>
      </c>
      <c r="D156" t="s">
        <v>17</v>
      </c>
      <c r="E156" t="s">
        <v>17</v>
      </c>
      <c r="F156" t="s">
        <v>982</v>
      </c>
      <c r="G156" t="s">
        <v>1035</v>
      </c>
      <c r="H156" t="s">
        <v>984</v>
      </c>
      <c r="I156" t="s">
        <v>21</v>
      </c>
      <c r="J156" s="2">
        <v>50000</v>
      </c>
      <c r="K156" s="2">
        <v>50000</v>
      </c>
      <c r="L156" s="1">
        <v>39965</v>
      </c>
      <c r="M156" s="1">
        <v>40359</v>
      </c>
      <c r="N156" t="s">
        <v>1172</v>
      </c>
    </row>
    <row r="157" spans="1:14">
      <c r="A157" t="s">
        <v>404</v>
      </c>
      <c r="B157" t="s">
        <v>15</v>
      </c>
      <c r="C157" t="s">
        <v>16</v>
      </c>
      <c r="D157" t="s">
        <v>17</v>
      </c>
      <c r="E157" t="s">
        <v>17</v>
      </c>
      <c r="F157" t="s">
        <v>85</v>
      </c>
      <c r="G157" t="s">
        <v>86</v>
      </c>
      <c r="H157" t="s">
        <v>20</v>
      </c>
      <c r="I157" t="s">
        <v>21</v>
      </c>
      <c r="J157" s="2">
        <v>55000</v>
      </c>
      <c r="K157" s="2">
        <v>55000</v>
      </c>
      <c r="L157" s="1">
        <v>39965</v>
      </c>
      <c r="M157" s="1">
        <v>40359</v>
      </c>
      <c r="N157" s="1" t="s">
        <v>405</v>
      </c>
    </row>
    <row r="158" spans="1:14">
      <c r="A158" t="s">
        <v>406</v>
      </c>
      <c r="B158" t="s">
        <v>15</v>
      </c>
      <c r="C158" t="s">
        <v>16</v>
      </c>
      <c r="D158" t="s">
        <v>17</v>
      </c>
      <c r="E158" t="s">
        <v>17</v>
      </c>
      <c r="F158" t="s">
        <v>407</v>
      </c>
      <c r="G158" t="s">
        <v>408</v>
      </c>
      <c r="H158" t="s">
        <v>20</v>
      </c>
      <c r="I158" t="s">
        <v>21</v>
      </c>
      <c r="J158" s="2">
        <v>40000</v>
      </c>
      <c r="K158" s="2">
        <v>40000</v>
      </c>
      <c r="L158" s="1">
        <v>39965</v>
      </c>
      <c r="M158" s="1">
        <v>40359</v>
      </c>
      <c r="N158" t="s">
        <v>409</v>
      </c>
    </row>
    <row r="159" spans="1:14">
      <c r="A159" t="s">
        <v>1173</v>
      </c>
      <c r="B159" t="s">
        <v>15</v>
      </c>
      <c r="C159" t="s">
        <v>16</v>
      </c>
      <c r="D159" t="s">
        <v>17</v>
      </c>
      <c r="E159" t="s">
        <v>17</v>
      </c>
      <c r="F159" t="s">
        <v>1141</v>
      </c>
      <c r="G159" t="s">
        <v>1142</v>
      </c>
      <c r="H159" t="s">
        <v>1138</v>
      </c>
      <c r="I159" t="s">
        <v>21</v>
      </c>
      <c r="J159" s="2">
        <v>35000</v>
      </c>
      <c r="K159" s="2">
        <v>35000</v>
      </c>
      <c r="L159" s="1">
        <v>39965</v>
      </c>
      <c r="M159" s="1">
        <v>40359</v>
      </c>
      <c r="N159" t="s">
        <v>1174</v>
      </c>
    </row>
    <row r="160" spans="1:14">
      <c r="A160" t="s">
        <v>410</v>
      </c>
      <c r="B160" t="s">
        <v>15</v>
      </c>
      <c r="C160" t="s">
        <v>16</v>
      </c>
      <c r="D160" t="s">
        <v>17</v>
      </c>
      <c r="E160" t="s">
        <v>17</v>
      </c>
      <c r="F160" t="s">
        <v>97</v>
      </c>
      <c r="G160" t="s">
        <v>411</v>
      </c>
      <c r="H160" t="s">
        <v>20</v>
      </c>
      <c r="I160" t="s">
        <v>21</v>
      </c>
      <c r="J160" s="2">
        <v>55000</v>
      </c>
      <c r="K160" s="2">
        <v>55000</v>
      </c>
      <c r="L160" s="1">
        <v>39965</v>
      </c>
      <c r="M160" s="1">
        <v>40359</v>
      </c>
      <c r="N160" s="1" t="s">
        <v>412</v>
      </c>
    </row>
    <row r="161" spans="1:14">
      <c r="A161" t="s">
        <v>413</v>
      </c>
      <c r="B161" t="s">
        <v>15</v>
      </c>
      <c r="C161" t="s">
        <v>16</v>
      </c>
      <c r="D161" t="s">
        <v>17</v>
      </c>
      <c r="E161" t="s">
        <v>17</v>
      </c>
      <c r="F161" t="s">
        <v>121</v>
      </c>
      <c r="G161" t="s">
        <v>122</v>
      </c>
      <c r="H161" t="s">
        <v>20</v>
      </c>
      <c r="I161" t="s">
        <v>21</v>
      </c>
      <c r="J161" s="2">
        <v>45000</v>
      </c>
      <c r="K161" s="2">
        <v>45000</v>
      </c>
      <c r="L161" s="1">
        <v>39965</v>
      </c>
      <c r="M161" s="1">
        <v>40359</v>
      </c>
      <c r="N161" s="1" t="s">
        <v>414</v>
      </c>
    </row>
    <row r="162" spans="1:14">
      <c r="A162" t="s">
        <v>415</v>
      </c>
      <c r="B162" t="s">
        <v>15</v>
      </c>
      <c r="C162" t="s">
        <v>16</v>
      </c>
      <c r="D162" t="s">
        <v>17</v>
      </c>
      <c r="E162" t="s">
        <v>17</v>
      </c>
      <c r="F162" t="s">
        <v>56</v>
      </c>
      <c r="G162" t="s">
        <v>416</v>
      </c>
      <c r="H162" t="s">
        <v>20</v>
      </c>
      <c r="I162" t="s">
        <v>21</v>
      </c>
      <c r="J162" s="2">
        <v>115000</v>
      </c>
      <c r="K162" s="2">
        <v>115000</v>
      </c>
      <c r="L162" s="1">
        <v>39965</v>
      </c>
      <c r="M162" s="1">
        <v>40359</v>
      </c>
      <c r="N162" s="1" t="s">
        <v>417</v>
      </c>
    </row>
    <row r="163" spans="1:14">
      <c r="A163" t="s">
        <v>418</v>
      </c>
      <c r="B163" t="s">
        <v>15</v>
      </c>
      <c r="C163" t="s">
        <v>16</v>
      </c>
      <c r="D163" t="s">
        <v>17</v>
      </c>
      <c r="E163" t="s">
        <v>17</v>
      </c>
      <c r="F163" t="s">
        <v>231</v>
      </c>
      <c r="G163" t="s">
        <v>419</v>
      </c>
      <c r="H163" t="s">
        <v>20</v>
      </c>
      <c r="I163" t="s">
        <v>21</v>
      </c>
      <c r="J163" s="2">
        <v>65000</v>
      </c>
      <c r="K163" s="2">
        <v>65000</v>
      </c>
      <c r="L163" s="1">
        <v>39965</v>
      </c>
      <c r="M163" s="1">
        <v>40359</v>
      </c>
      <c r="N163" s="1" t="s">
        <v>420</v>
      </c>
    </row>
    <row r="164" spans="1:14">
      <c r="A164" t="s">
        <v>421</v>
      </c>
      <c r="B164" t="s">
        <v>15</v>
      </c>
      <c r="C164" t="s">
        <v>16</v>
      </c>
      <c r="D164" t="s">
        <v>17</v>
      </c>
      <c r="E164" t="s">
        <v>17</v>
      </c>
      <c r="F164" t="s">
        <v>422</v>
      </c>
      <c r="G164" t="s">
        <v>423</v>
      </c>
      <c r="H164" t="s">
        <v>20</v>
      </c>
      <c r="I164" t="s">
        <v>21</v>
      </c>
      <c r="J164" s="2">
        <v>50000</v>
      </c>
      <c r="K164" s="2">
        <v>50000</v>
      </c>
      <c r="L164" s="1">
        <v>39965</v>
      </c>
      <c r="M164" s="1">
        <v>40359</v>
      </c>
      <c r="N164" t="s">
        <v>424</v>
      </c>
    </row>
    <row r="165" spans="1:14">
      <c r="A165" t="s">
        <v>1175</v>
      </c>
      <c r="B165" t="s">
        <v>15</v>
      </c>
      <c r="C165" t="s">
        <v>16</v>
      </c>
      <c r="D165" t="s">
        <v>17</v>
      </c>
      <c r="E165" t="s">
        <v>17</v>
      </c>
      <c r="F165" t="s">
        <v>987</v>
      </c>
      <c r="G165" t="s">
        <v>988</v>
      </c>
      <c r="H165" t="s">
        <v>989</v>
      </c>
      <c r="I165" t="s">
        <v>21</v>
      </c>
      <c r="J165" s="2">
        <v>40000</v>
      </c>
      <c r="K165" s="2">
        <v>40000</v>
      </c>
      <c r="L165" s="1">
        <v>39965</v>
      </c>
      <c r="M165" s="1">
        <v>40359</v>
      </c>
      <c r="N165" s="1" t="s">
        <v>1176</v>
      </c>
    </row>
    <row r="166" spans="1:14">
      <c r="A166" t="s">
        <v>425</v>
      </c>
      <c r="B166" t="s">
        <v>15</v>
      </c>
      <c r="C166" t="s">
        <v>16</v>
      </c>
      <c r="D166" t="s">
        <v>17</v>
      </c>
      <c r="E166" t="s">
        <v>17</v>
      </c>
      <c r="F166" t="s">
        <v>261</v>
      </c>
      <c r="G166" t="s">
        <v>262</v>
      </c>
      <c r="H166" t="s">
        <v>20</v>
      </c>
      <c r="I166" t="s">
        <v>21</v>
      </c>
      <c r="J166" s="2">
        <v>37500</v>
      </c>
      <c r="K166" s="2">
        <v>37500</v>
      </c>
      <c r="L166" s="1">
        <v>39965</v>
      </c>
      <c r="M166" s="1">
        <v>40359</v>
      </c>
      <c r="N166" s="1" t="s">
        <v>426</v>
      </c>
    </row>
    <row r="167" spans="1:14">
      <c r="A167" t="s">
        <v>427</v>
      </c>
      <c r="B167" t="s">
        <v>15</v>
      </c>
      <c r="C167" t="s">
        <v>16</v>
      </c>
      <c r="D167" t="s">
        <v>17</v>
      </c>
      <c r="E167" t="s">
        <v>17</v>
      </c>
      <c r="F167" t="s">
        <v>196</v>
      </c>
      <c r="G167" t="s">
        <v>428</v>
      </c>
      <c r="H167" t="s">
        <v>168</v>
      </c>
      <c r="I167" t="s">
        <v>21</v>
      </c>
      <c r="J167" s="2">
        <v>36500</v>
      </c>
      <c r="K167" s="2">
        <v>36500</v>
      </c>
      <c r="L167" s="1">
        <v>39965</v>
      </c>
      <c r="M167" s="1">
        <v>40359</v>
      </c>
      <c r="N167" t="s">
        <v>429</v>
      </c>
    </row>
    <row r="168" spans="1:14">
      <c r="A168" t="s">
        <v>430</v>
      </c>
      <c r="B168" t="s">
        <v>15</v>
      </c>
      <c r="C168" t="s">
        <v>16</v>
      </c>
      <c r="D168" t="s">
        <v>17</v>
      </c>
      <c r="E168" t="s">
        <v>17</v>
      </c>
      <c r="F168" t="s">
        <v>227</v>
      </c>
      <c r="G168" t="s">
        <v>431</v>
      </c>
      <c r="H168" t="s">
        <v>20</v>
      </c>
      <c r="I168" t="s">
        <v>21</v>
      </c>
      <c r="J168" s="2">
        <v>35000</v>
      </c>
      <c r="K168" s="2">
        <v>35000</v>
      </c>
      <c r="L168" s="1">
        <v>39965</v>
      </c>
      <c r="M168" s="1">
        <v>40390</v>
      </c>
      <c r="N168" t="s">
        <v>432</v>
      </c>
    </row>
    <row r="169" spans="1:14">
      <c r="A169" t="s">
        <v>1177</v>
      </c>
      <c r="B169" t="s">
        <v>15</v>
      </c>
      <c r="C169" t="s">
        <v>16</v>
      </c>
      <c r="D169" t="s">
        <v>17</v>
      </c>
      <c r="E169" t="s">
        <v>17</v>
      </c>
      <c r="F169" t="s">
        <v>1007</v>
      </c>
      <c r="G169" t="s">
        <v>1008</v>
      </c>
      <c r="H169" t="s">
        <v>1009</v>
      </c>
      <c r="I169" t="s">
        <v>21</v>
      </c>
      <c r="J169" s="2">
        <v>40000</v>
      </c>
      <c r="K169" s="2">
        <v>40000</v>
      </c>
      <c r="L169" s="1">
        <v>39965</v>
      </c>
      <c r="M169" s="1">
        <v>40359</v>
      </c>
      <c r="N169" t="s">
        <v>1178</v>
      </c>
    </row>
    <row r="170" spans="1:14">
      <c r="A170" t="s">
        <v>433</v>
      </c>
      <c r="B170" t="s">
        <v>15</v>
      </c>
      <c r="C170" t="s">
        <v>16</v>
      </c>
      <c r="D170" t="s">
        <v>17</v>
      </c>
      <c r="E170" t="s">
        <v>17</v>
      </c>
      <c r="F170" t="s">
        <v>297</v>
      </c>
      <c r="G170" t="s">
        <v>298</v>
      </c>
      <c r="H170" t="s">
        <v>20</v>
      </c>
      <c r="I170" t="s">
        <v>21</v>
      </c>
      <c r="J170" s="2">
        <v>45000</v>
      </c>
      <c r="K170" s="2">
        <v>45000</v>
      </c>
      <c r="L170" s="1">
        <v>39965</v>
      </c>
      <c r="M170" s="1">
        <v>40359</v>
      </c>
      <c r="N170" t="s">
        <v>434</v>
      </c>
    </row>
    <row r="171" spans="1:14">
      <c r="A171" t="s">
        <v>435</v>
      </c>
      <c r="B171" t="s">
        <v>15</v>
      </c>
      <c r="C171" t="s">
        <v>16</v>
      </c>
      <c r="D171" t="s">
        <v>17</v>
      </c>
      <c r="E171" t="s">
        <v>17</v>
      </c>
      <c r="F171" t="s">
        <v>436</v>
      </c>
      <c r="G171" t="s">
        <v>437</v>
      </c>
      <c r="H171" t="s">
        <v>20</v>
      </c>
      <c r="I171" t="s">
        <v>21</v>
      </c>
      <c r="J171" s="2">
        <v>70000</v>
      </c>
      <c r="K171" s="2">
        <v>70000</v>
      </c>
      <c r="L171" s="1">
        <v>39965</v>
      </c>
      <c r="M171" s="1">
        <v>40359</v>
      </c>
      <c r="N171" s="1" t="s">
        <v>438</v>
      </c>
    </row>
    <row r="172" spans="1:14">
      <c r="A172" t="s">
        <v>1179</v>
      </c>
      <c r="B172" t="s">
        <v>15</v>
      </c>
      <c r="C172" t="s">
        <v>16</v>
      </c>
      <c r="D172" t="s">
        <v>17</v>
      </c>
      <c r="E172" t="s">
        <v>17</v>
      </c>
      <c r="F172" t="s">
        <v>1002</v>
      </c>
      <c r="G172" t="s">
        <v>1088</v>
      </c>
      <c r="H172" t="s">
        <v>1048</v>
      </c>
      <c r="I172" t="s">
        <v>21</v>
      </c>
      <c r="J172" s="2">
        <v>35000</v>
      </c>
      <c r="K172" s="2">
        <v>35000</v>
      </c>
      <c r="L172" s="1">
        <v>39965</v>
      </c>
      <c r="M172" s="1">
        <v>40390</v>
      </c>
      <c r="N172" t="s">
        <v>1180</v>
      </c>
    </row>
    <row r="173" spans="1:14">
      <c r="A173" t="s">
        <v>439</v>
      </c>
      <c r="B173" t="s">
        <v>15</v>
      </c>
      <c r="C173" t="s">
        <v>16</v>
      </c>
      <c r="D173" t="s">
        <v>17</v>
      </c>
      <c r="E173" t="s">
        <v>17</v>
      </c>
      <c r="F173" t="s">
        <v>216</v>
      </c>
      <c r="G173" t="s">
        <v>440</v>
      </c>
      <c r="H173" t="s">
        <v>20</v>
      </c>
      <c r="I173" t="s">
        <v>21</v>
      </c>
      <c r="J173" s="2">
        <v>135000</v>
      </c>
      <c r="K173" s="2">
        <v>135000</v>
      </c>
      <c r="L173" s="1">
        <v>39965</v>
      </c>
      <c r="M173" s="1">
        <v>40359</v>
      </c>
      <c r="N173" t="s">
        <v>441</v>
      </c>
    </row>
    <row r="174" spans="1:14">
      <c r="A174" t="s">
        <v>442</v>
      </c>
      <c r="B174" t="s">
        <v>15</v>
      </c>
      <c r="C174" t="s">
        <v>16</v>
      </c>
      <c r="D174" t="s">
        <v>17</v>
      </c>
      <c r="E174" t="s">
        <v>17</v>
      </c>
      <c r="F174" t="s">
        <v>250</v>
      </c>
      <c r="G174" t="s">
        <v>251</v>
      </c>
      <c r="H174" t="s">
        <v>20</v>
      </c>
      <c r="I174" t="s">
        <v>21</v>
      </c>
      <c r="J174" s="2">
        <v>42000</v>
      </c>
      <c r="K174" s="2">
        <v>42000</v>
      </c>
      <c r="L174" s="1">
        <v>39965</v>
      </c>
      <c r="M174" s="1">
        <v>40359</v>
      </c>
      <c r="N174" t="s">
        <v>443</v>
      </c>
    </row>
    <row r="175" spans="1:14">
      <c r="A175" t="s">
        <v>1181</v>
      </c>
      <c r="B175" t="s">
        <v>15</v>
      </c>
      <c r="C175" t="s">
        <v>16</v>
      </c>
      <c r="D175" t="s">
        <v>17</v>
      </c>
      <c r="E175" t="s">
        <v>17</v>
      </c>
      <c r="F175" t="s">
        <v>1182</v>
      </c>
      <c r="G175" t="s">
        <v>1183</v>
      </c>
      <c r="H175" t="s">
        <v>1184</v>
      </c>
      <c r="I175" t="s">
        <v>21</v>
      </c>
      <c r="J175" s="2">
        <v>58000</v>
      </c>
      <c r="K175" s="2">
        <v>43852.63</v>
      </c>
      <c r="L175" s="1">
        <v>39965</v>
      </c>
      <c r="M175" s="1">
        <v>40421</v>
      </c>
      <c r="N175" t="s">
        <v>1185</v>
      </c>
    </row>
    <row r="176" spans="1:14">
      <c r="A176" t="s">
        <v>444</v>
      </c>
      <c r="B176" t="s">
        <v>15</v>
      </c>
      <c r="C176" t="s">
        <v>16</v>
      </c>
      <c r="D176" t="s">
        <v>17</v>
      </c>
      <c r="E176" t="s">
        <v>17</v>
      </c>
      <c r="F176" t="s">
        <v>445</v>
      </c>
      <c r="G176" t="s">
        <v>446</v>
      </c>
      <c r="H176" t="s">
        <v>20</v>
      </c>
      <c r="I176" t="s">
        <v>21</v>
      </c>
      <c r="J176" s="2">
        <v>52000</v>
      </c>
      <c r="K176" s="2">
        <v>52000</v>
      </c>
      <c r="L176" s="1">
        <v>39965</v>
      </c>
      <c r="M176" s="1">
        <v>40359</v>
      </c>
      <c r="N176" t="s">
        <v>447</v>
      </c>
    </row>
    <row r="177" spans="1:14">
      <c r="A177" t="s">
        <v>1186</v>
      </c>
      <c r="B177" t="s">
        <v>15</v>
      </c>
      <c r="C177" t="s">
        <v>16</v>
      </c>
      <c r="D177" t="s">
        <v>17</v>
      </c>
      <c r="E177" t="s">
        <v>17</v>
      </c>
      <c r="F177" t="s">
        <v>1126</v>
      </c>
      <c r="G177" t="s">
        <v>1127</v>
      </c>
      <c r="H177" t="s">
        <v>1128</v>
      </c>
      <c r="I177" t="s">
        <v>21</v>
      </c>
      <c r="J177" s="2">
        <v>35000</v>
      </c>
      <c r="K177" s="2">
        <v>35000</v>
      </c>
      <c r="L177" s="1">
        <v>39965</v>
      </c>
      <c r="M177" s="1">
        <v>40359</v>
      </c>
      <c r="N177" t="s">
        <v>1187</v>
      </c>
    </row>
    <row r="178" spans="1:14">
      <c r="A178" t="s">
        <v>1188</v>
      </c>
      <c r="B178" t="s">
        <v>15</v>
      </c>
      <c r="C178" t="s">
        <v>16</v>
      </c>
      <c r="D178" t="s">
        <v>17</v>
      </c>
      <c r="E178" t="s">
        <v>17</v>
      </c>
      <c r="F178" t="s">
        <v>1051</v>
      </c>
      <c r="G178" t="s">
        <v>1052</v>
      </c>
      <c r="H178" t="s">
        <v>1053</v>
      </c>
      <c r="I178" t="s">
        <v>21</v>
      </c>
      <c r="J178" s="2">
        <v>45000</v>
      </c>
      <c r="K178" s="2">
        <v>33530.97</v>
      </c>
      <c r="L178" s="1">
        <v>39965</v>
      </c>
      <c r="M178" s="1">
        <v>40359</v>
      </c>
      <c r="N178" t="s">
        <v>1189</v>
      </c>
    </row>
    <row r="179" spans="1:14">
      <c r="A179" t="s">
        <v>448</v>
      </c>
      <c r="B179" t="s">
        <v>15</v>
      </c>
      <c r="C179" t="s">
        <v>16</v>
      </c>
      <c r="D179" t="s">
        <v>17</v>
      </c>
      <c r="E179" t="s">
        <v>17</v>
      </c>
      <c r="F179" t="s">
        <v>449</v>
      </c>
      <c r="G179" t="s">
        <v>450</v>
      </c>
      <c r="H179" t="s">
        <v>451</v>
      </c>
      <c r="I179" t="s">
        <v>21</v>
      </c>
      <c r="J179" s="2">
        <v>46000</v>
      </c>
      <c r="K179" s="2">
        <v>46000</v>
      </c>
      <c r="L179" s="1">
        <v>39965</v>
      </c>
      <c r="M179" s="1">
        <v>40390</v>
      </c>
      <c r="N179" t="s">
        <v>452</v>
      </c>
    </row>
    <row r="180" spans="1:14">
      <c r="A180" t="s">
        <v>453</v>
      </c>
      <c r="B180" t="s">
        <v>15</v>
      </c>
      <c r="C180" t="s">
        <v>16</v>
      </c>
      <c r="D180" t="s">
        <v>17</v>
      </c>
      <c r="E180" t="s">
        <v>17</v>
      </c>
      <c r="F180" t="s">
        <v>280</v>
      </c>
      <c r="G180" t="s">
        <v>281</v>
      </c>
      <c r="H180" t="s">
        <v>20</v>
      </c>
      <c r="I180" t="s">
        <v>21</v>
      </c>
      <c r="J180" s="2">
        <v>38000</v>
      </c>
      <c r="K180" s="2">
        <v>38000</v>
      </c>
      <c r="L180" s="1">
        <v>39965</v>
      </c>
      <c r="M180" s="1">
        <v>40359</v>
      </c>
      <c r="N180" s="1" t="s">
        <v>454</v>
      </c>
    </row>
    <row r="181" spans="1:14">
      <c r="A181" t="s">
        <v>455</v>
      </c>
      <c r="B181" t="s">
        <v>15</v>
      </c>
      <c r="C181" t="s">
        <v>16</v>
      </c>
      <c r="D181" t="s">
        <v>17</v>
      </c>
      <c r="E181" t="s">
        <v>17</v>
      </c>
      <c r="F181" t="s">
        <v>242</v>
      </c>
      <c r="G181" t="s">
        <v>243</v>
      </c>
      <c r="H181" t="s">
        <v>20</v>
      </c>
      <c r="I181" t="s">
        <v>21</v>
      </c>
      <c r="J181" s="2">
        <v>42000</v>
      </c>
      <c r="K181" s="2">
        <v>41415.35</v>
      </c>
      <c r="L181" s="1">
        <v>39965</v>
      </c>
      <c r="M181" s="1">
        <v>40359</v>
      </c>
      <c r="N181" s="1" t="s">
        <v>456</v>
      </c>
    </row>
    <row r="182" spans="1:14">
      <c r="A182" t="s">
        <v>1190</v>
      </c>
      <c r="B182" t="s">
        <v>15</v>
      </c>
      <c r="C182" t="s">
        <v>16</v>
      </c>
      <c r="D182" t="s">
        <v>17</v>
      </c>
      <c r="E182" t="s">
        <v>17</v>
      </c>
      <c r="F182" t="s">
        <v>1096</v>
      </c>
      <c r="G182" t="s">
        <v>1191</v>
      </c>
      <c r="H182" t="s">
        <v>1192</v>
      </c>
      <c r="I182" t="s">
        <v>21</v>
      </c>
      <c r="J182" s="2">
        <v>40000</v>
      </c>
      <c r="K182" s="2">
        <v>40000</v>
      </c>
      <c r="L182" s="1">
        <v>39965</v>
      </c>
      <c r="M182" s="1">
        <v>40359</v>
      </c>
      <c r="N182" t="s">
        <v>1193</v>
      </c>
    </row>
    <row r="183" spans="1:14">
      <c r="A183" t="s">
        <v>457</v>
      </c>
      <c r="B183" t="s">
        <v>15</v>
      </c>
      <c r="C183" t="s">
        <v>16</v>
      </c>
      <c r="D183" t="s">
        <v>17</v>
      </c>
      <c r="E183" t="s">
        <v>17</v>
      </c>
      <c r="F183" t="s">
        <v>276</v>
      </c>
      <c r="G183" t="s">
        <v>277</v>
      </c>
      <c r="H183" t="s">
        <v>20</v>
      </c>
      <c r="I183" t="s">
        <v>21</v>
      </c>
      <c r="J183" s="2">
        <v>19000</v>
      </c>
      <c r="K183" s="2">
        <v>19000</v>
      </c>
      <c r="L183" s="1">
        <v>39965</v>
      </c>
      <c r="M183" s="1">
        <v>40359</v>
      </c>
      <c r="N183" t="s">
        <v>458</v>
      </c>
    </row>
    <row r="184" spans="1:14">
      <c r="A184" t="s">
        <v>1194</v>
      </c>
      <c r="B184" t="s">
        <v>15</v>
      </c>
      <c r="C184" t="s">
        <v>16</v>
      </c>
      <c r="D184" t="s">
        <v>17</v>
      </c>
      <c r="E184" t="s">
        <v>17</v>
      </c>
      <c r="F184" t="s">
        <v>1195</v>
      </c>
      <c r="G184" t="s">
        <v>1196</v>
      </c>
      <c r="H184" t="s">
        <v>1123</v>
      </c>
      <c r="I184" t="s">
        <v>21</v>
      </c>
      <c r="J184" s="2">
        <v>55000</v>
      </c>
      <c r="K184" s="2">
        <v>51095.53</v>
      </c>
      <c r="L184" s="1">
        <v>39965</v>
      </c>
      <c r="M184" s="1">
        <v>40451</v>
      </c>
      <c r="N184" t="s">
        <v>1197</v>
      </c>
    </row>
    <row r="185" spans="1:14">
      <c r="A185" t="s">
        <v>1198</v>
      </c>
      <c r="B185" t="s">
        <v>15</v>
      </c>
      <c r="C185" t="s">
        <v>16</v>
      </c>
      <c r="D185" t="s">
        <v>17</v>
      </c>
      <c r="E185" t="s">
        <v>17</v>
      </c>
      <c r="F185" t="s">
        <v>1078</v>
      </c>
      <c r="G185" t="s">
        <v>1079</v>
      </c>
      <c r="H185" t="s">
        <v>1048</v>
      </c>
      <c r="I185" t="s">
        <v>21</v>
      </c>
      <c r="J185" s="2">
        <v>42000</v>
      </c>
      <c r="K185" s="2">
        <v>42000</v>
      </c>
      <c r="L185" s="1">
        <v>39965</v>
      </c>
      <c r="M185" s="1">
        <v>40359</v>
      </c>
      <c r="N185" s="1" t="s">
        <v>1199</v>
      </c>
    </row>
    <row r="186" spans="1:14">
      <c r="A186" t="s">
        <v>1200</v>
      </c>
      <c r="B186" t="s">
        <v>15</v>
      </c>
      <c r="C186" t="s">
        <v>16</v>
      </c>
      <c r="D186" t="s">
        <v>17</v>
      </c>
      <c r="E186" t="s">
        <v>17</v>
      </c>
      <c r="F186" t="s">
        <v>1201</v>
      </c>
      <c r="G186" t="s">
        <v>1202</v>
      </c>
      <c r="H186" t="s">
        <v>1019</v>
      </c>
      <c r="I186" t="s">
        <v>21</v>
      </c>
      <c r="J186" s="2">
        <v>94000</v>
      </c>
      <c r="K186" s="2">
        <v>94000</v>
      </c>
      <c r="L186" s="1">
        <v>39965</v>
      </c>
      <c r="M186" s="1">
        <v>40359</v>
      </c>
      <c r="N186" t="s">
        <v>1203</v>
      </c>
    </row>
    <row r="187" spans="1:14">
      <c r="A187" t="s">
        <v>459</v>
      </c>
      <c r="B187" t="s">
        <v>15</v>
      </c>
      <c r="C187" t="s">
        <v>16</v>
      </c>
      <c r="D187" t="s">
        <v>17</v>
      </c>
      <c r="E187" t="s">
        <v>17</v>
      </c>
      <c r="F187" t="s">
        <v>44</v>
      </c>
      <c r="G187" t="s">
        <v>224</v>
      </c>
      <c r="H187" t="s">
        <v>20</v>
      </c>
      <c r="I187" t="s">
        <v>21</v>
      </c>
      <c r="J187" s="2">
        <v>50000</v>
      </c>
      <c r="K187" s="2">
        <v>50000</v>
      </c>
      <c r="L187" s="1">
        <v>39965</v>
      </c>
      <c r="M187" s="1">
        <v>40451</v>
      </c>
      <c r="N187" t="s">
        <v>460</v>
      </c>
    </row>
    <row r="188" spans="1:14">
      <c r="A188" t="s">
        <v>461</v>
      </c>
      <c r="B188" t="s">
        <v>15</v>
      </c>
      <c r="C188" t="s">
        <v>16</v>
      </c>
      <c r="D188" t="s">
        <v>17</v>
      </c>
      <c r="E188" t="s">
        <v>17</v>
      </c>
      <c r="F188" t="s">
        <v>462</v>
      </c>
      <c r="G188" t="s">
        <v>463</v>
      </c>
      <c r="H188" t="s">
        <v>20</v>
      </c>
      <c r="I188" t="s">
        <v>21</v>
      </c>
      <c r="J188" s="2">
        <v>40000</v>
      </c>
      <c r="K188" s="2">
        <v>40000</v>
      </c>
      <c r="L188" s="1">
        <v>39965</v>
      </c>
      <c r="M188" s="1">
        <v>40421</v>
      </c>
      <c r="N188" t="s">
        <v>464</v>
      </c>
    </row>
    <row r="189" spans="1:14">
      <c r="A189" t="s">
        <v>465</v>
      </c>
      <c r="B189" t="s">
        <v>15</v>
      </c>
      <c r="C189" t="s">
        <v>16</v>
      </c>
      <c r="D189" t="s">
        <v>17</v>
      </c>
      <c r="E189" t="s">
        <v>17</v>
      </c>
      <c r="F189" t="s">
        <v>113</v>
      </c>
      <c r="G189" t="s">
        <v>114</v>
      </c>
      <c r="H189" t="s">
        <v>20</v>
      </c>
      <c r="I189" t="s">
        <v>21</v>
      </c>
      <c r="J189" s="2">
        <v>72000</v>
      </c>
      <c r="K189" s="2">
        <v>70053.53</v>
      </c>
      <c r="L189" s="1">
        <v>39965</v>
      </c>
      <c r="M189" s="1">
        <v>40359</v>
      </c>
      <c r="N189" t="s">
        <v>466</v>
      </c>
    </row>
    <row r="190" spans="1:14">
      <c r="A190" t="s">
        <v>467</v>
      </c>
      <c r="B190" t="s">
        <v>15</v>
      </c>
      <c r="C190" t="s">
        <v>16</v>
      </c>
      <c r="D190" t="s">
        <v>17</v>
      </c>
      <c r="E190" t="s">
        <v>17</v>
      </c>
      <c r="F190" t="s">
        <v>311</v>
      </c>
      <c r="G190" t="s">
        <v>312</v>
      </c>
      <c r="H190" t="s">
        <v>20</v>
      </c>
      <c r="I190" t="s">
        <v>21</v>
      </c>
      <c r="J190" s="2">
        <v>38000</v>
      </c>
      <c r="K190" s="2">
        <v>38000</v>
      </c>
      <c r="L190" s="1">
        <v>39965</v>
      </c>
      <c r="M190" s="1">
        <v>40359</v>
      </c>
      <c r="N190" t="s">
        <v>468</v>
      </c>
    </row>
    <row r="191" spans="1:14">
      <c r="A191" t="s">
        <v>1204</v>
      </c>
      <c r="B191" t="s">
        <v>15</v>
      </c>
      <c r="C191" t="s">
        <v>16</v>
      </c>
      <c r="D191" t="s">
        <v>17</v>
      </c>
      <c r="E191" t="s">
        <v>17</v>
      </c>
      <c r="F191" t="s">
        <v>1205</v>
      </c>
      <c r="G191" t="s">
        <v>1206</v>
      </c>
      <c r="H191" t="s">
        <v>1207</v>
      </c>
      <c r="I191" t="s">
        <v>21</v>
      </c>
      <c r="J191" s="2">
        <v>40000</v>
      </c>
      <c r="K191" s="2">
        <v>40000</v>
      </c>
      <c r="L191" s="1">
        <v>39965</v>
      </c>
      <c r="M191" s="1">
        <v>40359</v>
      </c>
      <c r="N191" t="s">
        <v>1208</v>
      </c>
    </row>
    <row r="192" spans="1:14">
      <c r="A192" t="s">
        <v>469</v>
      </c>
      <c r="B192" t="s">
        <v>15</v>
      </c>
      <c r="C192" t="s">
        <v>16</v>
      </c>
      <c r="D192" t="s">
        <v>17</v>
      </c>
      <c r="E192" t="s">
        <v>17</v>
      </c>
      <c r="F192" t="s">
        <v>470</v>
      </c>
      <c r="G192" t="s">
        <v>471</v>
      </c>
      <c r="H192" t="s">
        <v>20</v>
      </c>
      <c r="I192" t="s">
        <v>21</v>
      </c>
      <c r="J192" s="2">
        <v>44000</v>
      </c>
      <c r="K192" s="2">
        <v>44000</v>
      </c>
      <c r="L192" s="1">
        <v>39965</v>
      </c>
      <c r="M192" s="1">
        <v>40421</v>
      </c>
      <c r="N192" s="1" t="s">
        <v>472</v>
      </c>
    </row>
    <row r="193" spans="1:14">
      <c r="A193" t="s">
        <v>473</v>
      </c>
      <c r="B193" t="s">
        <v>15</v>
      </c>
      <c r="C193" t="s">
        <v>16</v>
      </c>
      <c r="D193" t="s">
        <v>17</v>
      </c>
      <c r="E193" t="s">
        <v>17</v>
      </c>
      <c r="F193" t="s">
        <v>284</v>
      </c>
      <c r="G193" t="s">
        <v>474</v>
      </c>
      <c r="H193" t="s">
        <v>20</v>
      </c>
      <c r="I193" t="s">
        <v>21</v>
      </c>
      <c r="J193" s="2">
        <v>140000</v>
      </c>
      <c r="K193" s="2">
        <v>140000</v>
      </c>
      <c r="L193" s="1">
        <v>39965</v>
      </c>
      <c r="M193" s="1">
        <v>40359</v>
      </c>
      <c r="N193" t="s">
        <v>475</v>
      </c>
    </row>
    <row r="194" spans="1:14">
      <c r="A194" t="s">
        <v>476</v>
      </c>
      <c r="B194" t="s">
        <v>15</v>
      </c>
      <c r="C194" t="s">
        <v>16</v>
      </c>
      <c r="D194" t="s">
        <v>17</v>
      </c>
      <c r="E194" t="s">
        <v>17</v>
      </c>
      <c r="F194" t="s">
        <v>477</v>
      </c>
      <c r="G194" t="s">
        <v>478</v>
      </c>
      <c r="H194" t="s">
        <v>20</v>
      </c>
      <c r="I194" t="s">
        <v>21</v>
      </c>
      <c r="J194" s="2">
        <v>40000</v>
      </c>
      <c r="K194" s="2">
        <v>40000</v>
      </c>
      <c r="L194" s="1">
        <v>39965</v>
      </c>
      <c r="M194" s="1">
        <v>40359</v>
      </c>
      <c r="N194" t="s">
        <v>479</v>
      </c>
    </row>
    <row r="195" spans="1:14">
      <c r="A195" t="s">
        <v>480</v>
      </c>
      <c r="B195" t="s">
        <v>15</v>
      </c>
      <c r="C195" t="s">
        <v>16</v>
      </c>
      <c r="D195" t="s">
        <v>17</v>
      </c>
      <c r="E195" t="s">
        <v>17</v>
      </c>
      <c r="F195" t="s">
        <v>481</v>
      </c>
      <c r="G195" t="s">
        <v>482</v>
      </c>
      <c r="H195" t="s">
        <v>20</v>
      </c>
      <c r="I195" t="s">
        <v>21</v>
      </c>
      <c r="J195" s="2">
        <v>50000</v>
      </c>
      <c r="K195" s="2">
        <v>50000</v>
      </c>
      <c r="L195" s="1">
        <v>39965</v>
      </c>
      <c r="M195" s="1">
        <v>40359</v>
      </c>
      <c r="N195" t="s">
        <v>483</v>
      </c>
    </row>
    <row r="196" spans="1:14">
      <c r="A196" t="s">
        <v>484</v>
      </c>
      <c r="B196" t="s">
        <v>15</v>
      </c>
      <c r="C196" t="s">
        <v>16</v>
      </c>
      <c r="D196" t="s">
        <v>17</v>
      </c>
      <c r="E196" t="s">
        <v>17</v>
      </c>
      <c r="F196" t="s">
        <v>184</v>
      </c>
      <c r="G196" t="s">
        <v>185</v>
      </c>
      <c r="H196" t="s">
        <v>20</v>
      </c>
      <c r="I196" t="s">
        <v>21</v>
      </c>
      <c r="J196" s="2">
        <v>35000</v>
      </c>
      <c r="K196" s="2">
        <v>35000</v>
      </c>
      <c r="L196" s="1">
        <v>39965</v>
      </c>
      <c r="M196" s="1">
        <v>40359</v>
      </c>
      <c r="N196" s="1" t="s">
        <v>485</v>
      </c>
    </row>
    <row r="197" spans="1:14">
      <c r="A197" t="s">
        <v>486</v>
      </c>
      <c r="B197" t="s">
        <v>15</v>
      </c>
      <c r="C197" t="s">
        <v>16</v>
      </c>
      <c r="D197" t="s">
        <v>17</v>
      </c>
      <c r="E197" t="s">
        <v>17</v>
      </c>
      <c r="F197" t="s">
        <v>125</v>
      </c>
      <c r="G197" t="s">
        <v>487</v>
      </c>
      <c r="H197" t="s">
        <v>20</v>
      </c>
      <c r="I197" t="s">
        <v>21</v>
      </c>
      <c r="J197" s="2">
        <v>70000</v>
      </c>
      <c r="K197" s="2">
        <v>58639.839999999997</v>
      </c>
      <c r="L197" s="1">
        <v>39965</v>
      </c>
      <c r="M197" s="1">
        <v>40359</v>
      </c>
      <c r="N197" t="s">
        <v>488</v>
      </c>
    </row>
    <row r="198" spans="1:14">
      <c r="A198" t="s">
        <v>489</v>
      </c>
      <c r="B198" t="s">
        <v>15</v>
      </c>
      <c r="C198" t="s">
        <v>16</v>
      </c>
      <c r="D198" t="s">
        <v>17</v>
      </c>
      <c r="E198" t="s">
        <v>17</v>
      </c>
      <c r="F198" t="s">
        <v>292</v>
      </c>
      <c r="G198" t="s">
        <v>490</v>
      </c>
      <c r="H198" t="s">
        <v>20</v>
      </c>
      <c r="I198" t="s">
        <v>21</v>
      </c>
      <c r="J198" s="2">
        <v>35000</v>
      </c>
      <c r="K198" s="2">
        <v>33883.33</v>
      </c>
      <c r="L198" s="1">
        <v>39965</v>
      </c>
      <c r="M198" s="1">
        <v>40359</v>
      </c>
      <c r="N198" s="1" t="s">
        <v>491</v>
      </c>
    </row>
    <row r="199" spans="1:14">
      <c r="A199" t="s">
        <v>492</v>
      </c>
      <c r="B199" t="s">
        <v>15</v>
      </c>
      <c r="C199" t="s">
        <v>16</v>
      </c>
      <c r="D199" t="s">
        <v>17</v>
      </c>
      <c r="E199" t="s">
        <v>17</v>
      </c>
      <c r="F199" t="s">
        <v>212</v>
      </c>
      <c r="G199" t="s">
        <v>213</v>
      </c>
      <c r="H199" t="s">
        <v>20</v>
      </c>
      <c r="I199" t="s">
        <v>21</v>
      </c>
      <c r="J199" s="2">
        <v>60000</v>
      </c>
      <c r="K199" s="2">
        <v>60000</v>
      </c>
      <c r="L199" s="1">
        <v>39965</v>
      </c>
      <c r="M199" s="1">
        <v>40359</v>
      </c>
      <c r="N199" t="s">
        <v>493</v>
      </c>
    </row>
    <row r="200" spans="1:14">
      <c r="A200" t="s">
        <v>1209</v>
      </c>
      <c r="B200" t="s">
        <v>15</v>
      </c>
      <c r="C200" t="s">
        <v>16</v>
      </c>
      <c r="D200" t="s">
        <v>17</v>
      </c>
      <c r="E200" t="s">
        <v>17</v>
      </c>
      <c r="F200" t="s">
        <v>1210</v>
      </c>
      <c r="G200" t="s">
        <v>1211</v>
      </c>
      <c r="H200" t="s">
        <v>1048</v>
      </c>
      <c r="I200" t="s">
        <v>21</v>
      </c>
      <c r="J200" s="2">
        <v>60000</v>
      </c>
      <c r="K200" s="2">
        <v>60000</v>
      </c>
      <c r="L200" s="1">
        <v>39965</v>
      </c>
      <c r="M200" s="1">
        <v>40359</v>
      </c>
      <c r="N200" t="s">
        <v>1212</v>
      </c>
    </row>
    <row r="201" spans="1:14">
      <c r="A201" t="s">
        <v>1213</v>
      </c>
      <c r="B201" t="s">
        <v>15</v>
      </c>
      <c r="C201" t="s">
        <v>16</v>
      </c>
      <c r="D201" t="s">
        <v>17</v>
      </c>
      <c r="E201" t="s">
        <v>17</v>
      </c>
      <c r="F201" t="s">
        <v>1214</v>
      </c>
      <c r="G201" t="s">
        <v>1215</v>
      </c>
      <c r="H201" t="s">
        <v>1216</v>
      </c>
      <c r="I201" t="s">
        <v>21</v>
      </c>
      <c r="J201" s="2">
        <v>48000</v>
      </c>
      <c r="K201" s="2">
        <v>48000</v>
      </c>
      <c r="L201" s="1">
        <v>39965</v>
      </c>
      <c r="M201" s="1">
        <v>40359</v>
      </c>
      <c r="N201" s="1" t="s">
        <v>1217</v>
      </c>
    </row>
    <row r="202" spans="1:14">
      <c r="A202" t="s">
        <v>494</v>
      </c>
      <c r="B202" t="s">
        <v>15</v>
      </c>
      <c r="C202" t="s">
        <v>16</v>
      </c>
      <c r="D202" t="s">
        <v>17</v>
      </c>
      <c r="E202" t="s">
        <v>17</v>
      </c>
      <c r="F202" t="s">
        <v>495</v>
      </c>
      <c r="G202" t="s">
        <v>496</v>
      </c>
      <c r="H202" t="s">
        <v>20</v>
      </c>
      <c r="I202" t="s">
        <v>21</v>
      </c>
      <c r="J202" s="2">
        <v>40000</v>
      </c>
      <c r="K202" s="2">
        <v>40000</v>
      </c>
      <c r="L202" s="1">
        <v>39965</v>
      </c>
      <c r="M202" s="1">
        <v>40359</v>
      </c>
      <c r="N202" t="s">
        <v>497</v>
      </c>
    </row>
    <row r="203" spans="1:14">
      <c r="A203" t="s">
        <v>1218</v>
      </c>
      <c r="B203" t="s">
        <v>15</v>
      </c>
      <c r="C203" t="s">
        <v>16</v>
      </c>
      <c r="D203" t="s">
        <v>17</v>
      </c>
      <c r="E203" t="s">
        <v>17</v>
      </c>
      <c r="F203" t="s">
        <v>992</v>
      </c>
      <c r="G203" t="s">
        <v>1219</v>
      </c>
      <c r="H203" t="s">
        <v>1220</v>
      </c>
      <c r="I203" t="s">
        <v>21</v>
      </c>
      <c r="J203" s="2">
        <v>40000</v>
      </c>
      <c r="K203" s="2">
        <v>40000</v>
      </c>
      <c r="L203" s="1">
        <v>39965</v>
      </c>
      <c r="M203" s="1">
        <v>40359</v>
      </c>
      <c r="N203" t="s">
        <v>1221</v>
      </c>
    </row>
    <row r="204" spans="1:14">
      <c r="A204" t="s">
        <v>1222</v>
      </c>
      <c r="B204" t="s">
        <v>15</v>
      </c>
      <c r="C204" t="s">
        <v>16</v>
      </c>
      <c r="D204" t="s">
        <v>17</v>
      </c>
      <c r="E204" t="s">
        <v>17</v>
      </c>
      <c r="F204" t="s">
        <v>1223</v>
      </c>
      <c r="G204" t="s">
        <v>1224</v>
      </c>
      <c r="H204" t="s">
        <v>1133</v>
      </c>
      <c r="I204" t="s">
        <v>21</v>
      </c>
      <c r="J204" s="2">
        <v>45000</v>
      </c>
      <c r="K204" s="2">
        <v>45000</v>
      </c>
      <c r="L204" s="1">
        <v>39965</v>
      </c>
      <c r="M204" s="1">
        <v>40359</v>
      </c>
      <c r="N204" t="s">
        <v>1225</v>
      </c>
    </row>
    <row r="205" spans="1:14">
      <c r="A205" t="s">
        <v>498</v>
      </c>
      <c r="B205" t="s">
        <v>15</v>
      </c>
      <c r="C205" t="s">
        <v>16</v>
      </c>
      <c r="D205" t="s">
        <v>17</v>
      </c>
      <c r="E205" t="s">
        <v>17</v>
      </c>
      <c r="F205" t="s">
        <v>499</v>
      </c>
      <c r="G205" t="s">
        <v>500</v>
      </c>
      <c r="H205" t="s">
        <v>501</v>
      </c>
      <c r="I205" t="s">
        <v>21</v>
      </c>
      <c r="J205" s="2">
        <v>40000</v>
      </c>
      <c r="K205" s="2">
        <v>40000</v>
      </c>
      <c r="L205" s="1">
        <v>39965</v>
      </c>
      <c r="M205" s="1">
        <v>40359</v>
      </c>
      <c r="N205" t="s">
        <v>502</v>
      </c>
    </row>
    <row r="206" spans="1:14">
      <c r="A206" t="s">
        <v>503</v>
      </c>
      <c r="B206" t="s">
        <v>15</v>
      </c>
      <c r="C206" t="s">
        <v>16</v>
      </c>
      <c r="D206" t="s">
        <v>17</v>
      </c>
      <c r="E206" t="s">
        <v>17</v>
      </c>
      <c r="F206" t="s">
        <v>149</v>
      </c>
      <c r="G206" t="s">
        <v>150</v>
      </c>
      <c r="H206" t="s">
        <v>20</v>
      </c>
      <c r="I206" t="s">
        <v>21</v>
      </c>
      <c r="J206" s="2">
        <v>40000</v>
      </c>
      <c r="K206" s="2">
        <v>40000</v>
      </c>
      <c r="L206" s="1">
        <v>39965</v>
      </c>
      <c r="M206" s="1">
        <v>40359</v>
      </c>
      <c r="N206" t="s">
        <v>504</v>
      </c>
    </row>
    <row r="207" spans="1:14">
      <c r="A207" t="s">
        <v>505</v>
      </c>
      <c r="B207" t="s">
        <v>15</v>
      </c>
      <c r="C207" t="s">
        <v>16</v>
      </c>
      <c r="D207" t="s">
        <v>17</v>
      </c>
      <c r="E207" t="s">
        <v>17</v>
      </c>
      <c r="F207" t="s">
        <v>36</v>
      </c>
      <c r="G207" t="s">
        <v>37</v>
      </c>
      <c r="H207" t="s">
        <v>20</v>
      </c>
      <c r="I207" t="s">
        <v>21</v>
      </c>
      <c r="J207" s="2">
        <v>30000</v>
      </c>
      <c r="K207" s="2">
        <v>29120.2</v>
      </c>
      <c r="L207" s="1">
        <v>39965</v>
      </c>
      <c r="M207" s="1">
        <v>40543</v>
      </c>
      <c r="N207" s="1" t="s">
        <v>506</v>
      </c>
    </row>
    <row r="208" spans="1:14">
      <c r="A208" t="s">
        <v>507</v>
      </c>
      <c r="B208" t="s">
        <v>15</v>
      </c>
      <c r="C208" t="s">
        <v>16</v>
      </c>
      <c r="D208" t="s">
        <v>17</v>
      </c>
      <c r="E208" t="s">
        <v>17</v>
      </c>
      <c r="F208" t="s">
        <v>508</v>
      </c>
      <c r="G208" t="s">
        <v>509</v>
      </c>
      <c r="H208" t="s">
        <v>20</v>
      </c>
      <c r="I208" t="s">
        <v>21</v>
      </c>
      <c r="J208" s="2">
        <v>40000</v>
      </c>
      <c r="K208" s="2">
        <v>37110.47</v>
      </c>
      <c r="L208" s="1">
        <v>39965</v>
      </c>
      <c r="M208" s="1">
        <v>40359</v>
      </c>
      <c r="N208" s="1" t="s">
        <v>510</v>
      </c>
    </row>
    <row r="209" spans="1:14">
      <c r="A209" t="s">
        <v>511</v>
      </c>
      <c r="B209" t="s">
        <v>15</v>
      </c>
      <c r="C209" t="s">
        <v>16</v>
      </c>
      <c r="D209" t="s">
        <v>17</v>
      </c>
      <c r="E209" t="s">
        <v>17</v>
      </c>
      <c r="F209" t="s">
        <v>89</v>
      </c>
      <c r="G209" t="s">
        <v>512</v>
      </c>
      <c r="H209" t="s">
        <v>20</v>
      </c>
      <c r="I209" t="s">
        <v>21</v>
      </c>
      <c r="J209" s="2">
        <v>55000</v>
      </c>
      <c r="K209" s="2">
        <v>55000</v>
      </c>
      <c r="L209" s="1">
        <v>39965</v>
      </c>
      <c r="M209" s="1">
        <v>40359</v>
      </c>
      <c r="N209" t="s">
        <v>513</v>
      </c>
    </row>
    <row r="210" spans="1:14">
      <c r="A210" t="s">
        <v>1226</v>
      </c>
      <c r="B210" t="s">
        <v>15</v>
      </c>
      <c r="C210" t="s">
        <v>16</v>
      </c>
      <c r="D210" t="s">
        <v>17</v>
      </c>
      <c r="E210" t="s">
        <v>17</v>
      </c>
      <c r="F210" t="s">
        <v>972</v>
      </c>
      <c r="G210" t="s">
        <v>1038</v>
      </c>
      <c r="H210" t="s">
        <v>1039</v>
      </c>
      <c r="I210" t="s">
        <v>21</v>
      </c>
      <c r="J210" s="2">
        <v>50000</v>
      </c>
      <c r="K210" s="2">
        <v>50000</v>
      </c>
      <c r="L210" s="1">
        <v>39965</v>
      </c>
      <c r="M210" s="1">
        <v>40359</v>
      </c>
      <c r="N210" t="s">
        <v>1227</v>
      </c>
    </row>
    <row r="211" spans="1:14">
      <c r="A211" t="s">
        <v>1228</v>
      </c>
      <c r="B211" t="s">
        <v>15</v>
      </c>
      <c r="C211" t="s">
        <v>16</v>
      </c>
      <c r="D211" t="s">
        <v>17</v>
      </c>
      <c r="E211" t="s">
        <v>17</v>
      </c>
      <c r="F211" t="s">
        <v>1229</v>
      </c>
      <c r="G211" t="s">
        <v>1230</v>
      </c>
      <c r="H211" t="s">
        <v>1138</v>
      </c>
      <c r="I211" t="s">
        <v>21</v>
      </c>
      <c r="J211" s="2">
        <v>58000</v>
      </c>
      <c r="K211" s="2">
        <v>56914.8</v>
      </c>
      <c r="L211" s="1">
        <v>39965</v>
      </c>
      <c r="M211" s="1">
        <v>40359</v>
      </c>
      <c r="N211" t="s">
        <v>1231</v>
      </c>
    </row>
    <row r="212" spans="1:14">
      <c r="A212" t="s">
        <v>1232</v>
      </c>
      <c r="B212" t="s">
        <v>15</v>
      </c>
      <c r="C212" t="s">
        <v>16</v>
      </c>
      <c r="D212" t="s">
        <v>17</v>
      </c>
      <c r="E212" t="s">
        <v>17</v>
      </c>
      <c r="F212" t="s">
        <v>28</v>
      </c>
      <c r="G212" t="s">
        <v>1160</v>
      </c>
      <c r="H212" t="s">
        <v>1027</v>
      </c>
      <c r="I212" t="s">
        <v>21</v>
      </c>
      <c r="J212" s="2">
        <v>28000</v>
      </c>
      <c r="K212" s="2">
        <v>28000</v>
      </c>
      <c r="L212" s="1">
        <v>40330</v>
      </c>
      <c r="M212" s="1">
        <v>40724</v>
      </c>
      <c r="N212" s="1" t="s">
        <v>1233</v>
      </c>
    </row>
    <row r="213" spans="1:14">
      <c r="A213" t="s">
        <v>514</v>
      </c>
      <c r="B213" t="s">
        <v>15</v>
      </c>
      <c r="C213" t="s">
        <v>16</v>
      </c>
      <c r="D213" t="s">
        <v>17</v>
      </c>
      <c r="E213" t="s">
        <v>17</v>
      </c>
      <c r="F213" t="s">
        <v>69</v>
      </c>
      <c r="G213" t="s">
        <v>70</v>
      </c>
      <c r="H213" t="s">
        <v>20</v>
      </c>
      <c r="I213" t="s">
        <v>21</v>
      </c>
      <c r="J213" s="2">
        <v>47000</v>
      </c>
      <c r="K213" s="2">
        <v>47000</v>
      </c>
      <c r="L213" s="1">
        <v>40330</v>
      </c>
      <c r="M213" s="1">
        <v>40724</v>
      </c>
      <c r="N213" s="1" t="s">
        <v>515</v>
      </c>
    </row>
    <row r="214" spans="1:14">
      <c r="A214" t="s">
        <v>516</v>
      </c>
      <c r="B214" t="s">
        <v>15</v>
      </c>
      <c r="C214" t="s">
        <v>16</v>
      </c>
      <c r="D214" t="s">
        <v>17</v>
      </c>
      <c r="E214" t="s">
        <v>17</v>
      </c>
      <c r="F214" t="s">
        <v>85</v>
      </c>
      <c r="G214" t="s">
        <v>86</v>
      </c>
      <c r="H214" t="s">
        <v>20</v>
      </c>
      <c r="I214" t="s">
        <v>21</v>
      </c>
      <c r="J214" s="2">
        <v>47000</v>
      </c>
      <c r="K214" s="2">
        <v>47000</v>
      </c>
      <c r="L214" s="1">
        <v>40330</v>
      </c>
      <c r="M214" s="1">
        <v>40724</v>
      </c>
      <c r="N214" s="1" t="s">
        <v>517</v>
      </c>
    </row>
    <row r="215" spans="1:14">
      <c r="A215" t="s">
        <v>1234</v>
      </c>
      <c r="B215" t="s">
        <v>15</v>
      </c>
      <c r="C215" t="s">
        <v>16</v>
      </c>
      <c r="D215" t="s">
        <v>17</v>
      </c>
      <c r="E215" t="s">
        <v>17</v>
      </c>
      <c r="F215" t="s">
        <v>1030</v>
      </c>
      <c r="G215" t="s">
        <v>1235</v>
      </c>
      <c r="H215" t="s">
        <v>1032</v>
      </c>
      <c r="I215" t="s">
        <v>21</v>
      </c>
      <c r="J215" s="2">
        <v>57000</v>
      </c>
      <c r="K215" s="2">
        <v>57000</v>
      </c>
      <c r="L215" s="1">
        <v>40330</v>
      </c>
      <c r="M215" s="1">
        <v>40724</v>
      </c>
      <c r="N215" s="1" t="s">
        <v>1236</v>
      </c>
    </row>
    <row r="216" spans="1:14">
      <c r="A216" t="s">
        <v>1237</v>
      </c>
      <c r="B216" t="s">
        <v>15</v>
      </c>
      <c r="C216" t="s">
        <v>16</v>
      </c>
      <c r="D216" t="s">
        <v>17</v>
      </c>
      <c r="E216" t="s">
        <v>17</v>
      </c>
      <c r="F216" t="s">
        <v>1012</v>
      </c>
      <c r="G216" t="s">
        <v>1238</v>
      </c>
      <c r="H216" t="s">
        <v>1239</v>
      </c>
      <c r="I216" t="s">
        <v>21</v>
      </c>
      <c r="J216" s="2">
        <v>60000</v>
      </c>
      <c r="K216" s="2">
        <v>60000</v>
      </c>
      <c r="L216" s="1">
        <v>40330</v>
      </c>
      <c r="M216" s="1">
        <v>40724</v>
      </c>
      <c r="N216" s="1" t="s">
        <v>1240</v>
      </c>
    </row>
    <row r="217" spans="1:14">
      <c r="A217" t="s">
        <v>518</v>
      </c>
      <c r="B217" t="s">
        <v>15</v>
      </c>
      <c r="C217" t="s">
        <v>16</v>
      </c>
      <c r="D217" t="s">
        <v>17</v>
      </c>
      <c r="E217" t="s">
        <v>17</v>
      </c>
      <c r="F217" t="s">
        <v>366</v>
      </c>
      <c r="G217" t="s">
        <v>367</v>
      </c>
      <c r="H217" t="s">
        <v>236</v>
      </c>
      <c r="I217" t="s">
        <v>21</v>
      </c>
      <c r="J217" s="2">
        <v>40000</v>
      </c>
      <c r="K217" s="2">
        <v>40000</v>
      </c>
      <c r="L217" s="1">
        <v>40330</v>
      </c>
      <c r="M217" s="1">
        <v>40724</v>
      </c>
      <c r="N217" s="1" t="s">
        <v>519</v>
      </c>
    </row>
    <row r="218" spans="1:14">
      <c r="A218" t="s">
        <v>520</v>
      </c>
      <c r="B218" t="s">
        <v>15</v>
      </c>
      <c r="C218" t="s">
        <v>16</v>
      </c>
      <c r="D218" t="s">
        <v>17</v>
      </c>
      <c r="E218" t="s">
        <v>17</v>
      </c>
      <c r="F218" t="s">
        <v>200</v>
      </c>
      <c r="G218" t="s">
        <v>201</v>
      </c>
      <c r="H218" t="s">
        <v>20</v>
      </c>
      <c r="I218" t="s">
        <v>21</v>
      </c>
      <c r="J218" s="2">
        <v>26000</v>
      </c>
      <c r="K218" s="2">
        <v>26000</v>
      </c>
      <c r="L218" s="1">
        <v>40330</v>
      </c>
      <c r="M218" s="1">
        <v>40724</v>
      </c>
      <c r="N218" s="1" t="s">
        <v>521</v>
      </c>
    </row>
    <row r="219" spans="1:14">
      <c r="A219" t="s">
        <v>1241</v>
      </c>
      <c r="B219" t="s">
        <v>15</v>
      </c>
      <c r="C219" t="s">
        <v>16</v>
      </c>
      <c r="D219" t="s">
        <v>17</v>
      </c>
      <c r="E219" t="s">
        <v>17</v>
      </c>
      <c r="F219" t="s">
        <v>1242</v>
      </c>
      <c r="G219" t="s">
        <v>1243</v>
      </c>
      <c r="H219" t="s">
        <v>1123</v>
      </c>
      <c r="I219" t="s">
        <v>21</v>
      </c>
      <c r="J219" s="2">
        <v>40000</v>
      </c>
      <c r="K219" s="2">
        <v>37730.49</v>
      </c>
      <c r="L219" s="1">
        <v>40330</v>
      </c>
      <c r="M219" s="1">
        <v>40724</v>
      </c>
      <c r="N219" s="1" t="s">
        <v>1244</v>
      </c>
    </row>
    <row r="220" spans="1:14">
      <c r="A220" t="s">
        <v>522</v>
      </c>
      <c r="B220" t="s">
        <v>15</v>
      </c>
      <c r="C220" t="s">
        <v>16</v>
      </c>
      <c r="D220" t="s">
        <v>17</v>
      </c>
      <c r="E220" t="s">
        <v>17</v>
      </c>
      <c r="F220" t="s">
        <v>171</v>
      </c>
      <c r="G220" t="s">
        <v>172</v>
      </c>
      <c r="H220" t="s">
        <v>20</v>
      </c>
      <c r="I220" t="s">
        <v>21</v>
      </c>
      <c r="J220" s="2">
        <v>36000</v>
      </c>
      <c r="K220" s="2">
        <v>36000</v>
      </c>
      <c r="L220" s="1">
        <v>40330</v>
      </c>
      <c r="M220" s="1">
        <v>40724</v>
      </c>
      <c r="N220" s="1" t="s">
        <v>523</v>
      </c>
    </row>
    <row r="221" spans="1:14">
      <c r="A221" t="s">
        <v>524</v>
      </c>
      <c r="B221" t="s">
        <v>15</v>
      </c>
      <c r="C221" t="s">
        <v>16</v>
      </c>
      <c r="D221" t="s">
        <v>17</v>
      </c>
      <c r="E221" t="s">
        <v>17</v>
      </c>
      <c r="F221" t="s">
        <v>60</v>
      </c>
      <c r="G221" t="s">
        <v>339</v>
      </c>
      <c r="H221" t="s">
        <v>62</v>
      </c>
      <c r="I221" t="s">
        <v>21</v>
      </c>
      <c r="J221" s="2">
        <v>56000</v>
      </c>
      <c r="K221" s="2">
        <v>56000</v>
      </c>
      <c r="L221" s="1">
        <v>40330</v>
      </c>
      <c r="M221" s="1">
        <v>40724</v>
      </c>
      <c r="N221" s="1" t="s">
        <v>525</v>
      </c>
    </row>
    <row r="222" spans="1:14">
      <c r="A222" t="s">
        <v>1245</v>
      </c>
      <c r="B222" t="s">
        <v>15</v>
      </c>
      <c r="C222" t="s">
        <v>16</v>
      </c>
      <c r="D222" t="s">
        <v>17</v>
      </c>
      <c r="E222" t="s">
        <v>17</v>
      </c>
      <c r="F222" t="s">
        <v>1246</v>
      </c>
      <c r="G222" t="s">
        <v>1247</v>
      </c>
      <c r="H222" t="s">
        <v>1248</v>
      </c>
      <c r="I222" t="s">
        <v>21</v>
      </c>
      <c r="J222" s="2">
        <v>40000</v>
      </c>
      <c r="K222" s="2">
        <v>40000</v>
      </c>
      <c r="L222" s="1">
        <v>40330</v>
      </c>
      <c r="M222" s="1">
        <v>40724</v>
      </c>
      <c r="N222" s="1" t="s">
        <v>1249</v>
      </c>
    </row>
    <row r="223" spans="1:14">
      <c r="A223" t="s">
        <v>1250</v>
      </c>
      <c r="B223" t="s">
        <v>15</v>
      </c>
      <c r="C223" t="s">
        <v>16</v>
      </c>
      <c r="D223" t="s">
        <v>17</v>
      </c>
      <c r="E223" t="s">
        <v>17</v>
      </c>
      <c r="F223" t="s">
        <v>982</v>
      </c>
      <c r="G223" t="s">
        <v>1035</v>
      </c>
      <c r="H223" t="s">
        <v>984</v>
      </c>
      <c r="I223" t="s">
        <v>21</v>
      </c>
      <c r="J223" s="2">
        <v>43000</v>
      </c>
      <c r="K223" s="2">
        <v>43000</v>
      </c>
      <c r="L223" s="1">
        <v>40330</v>
      </c>
      <c r="M223" s="1">
        <v>40724</v>
      </c>
      <c r="N223" s="1" t="s">
        <v>1251</v>
      </c>
    </row>
    <row r="224" spans="1:14">
      <c r="A224" t="s">
        <v>526</v>
      </c>
      <c r="B224" t="s">
        <v>15</v>
      </c>
      <c r="C224" t="s">
        <v>16</v>
      </c>
      <c r="D224" t="s">
        <v>17</v>
      </c>
      <c r="E224" t="s">
        <v>17</v>
      </c>
      <c r="F224" t="s">
        <v>77</v>
      </c>
      <c r="G224" t="s">
        <v>527</v>
      </c>
      <c r="H224" t="s">
        <v>20</v>
      </c>
      <c r="I224" t="s">
        <v>21</v>
      </c>
      <c r="J224" s="2">
        <v>47000</v>
      </c>
      <c r="K224" s="2">
        <v>47000</v>
      </c>
      <c r="L224" s="1">
        <v>40330</v>
      </c>
      <c r="M224" s="1">
        <v>40724</v>
      </c>
      <c r="N224" s="1" t="s">
        <v>528</v>
      </c>
    </row>
    <row r="225" spans="1:14">
      <c r="A225" t="s">
        <v>529</v>
      </c>
      <c r="B225" t="s">
        <v>15</v>
      </c>
      <c r="C225" t="s">
        <v>16</v>
      </c>
      <c r="D225" t="s">
        <v>17</v>
      </c>
      <c r="E225" t="s">
        <v>17</v>
      </c>
      <c r="F225" t="s">
        <v>56</v>
      </c>
      <c r="G225" t="s">
        <v>57</v>
      </c>
      <c r="H225" t="s">
        <v>20</v>
      </c>
      <c r="I225" t="s">
        <v>21</v>
      </c>
      <c r="J225" s="2">
        <v>95000</v>
      </c>
      <c r="K225" s="2">
        <v>95000</v>
      </c>
      <c r="L225" s="1">
        <v>40330</v>
      </c>
      <c r="M225" s="1">
        <v>40724</v>
      </c>
      <c r="N225" s="1" t="s">
        <v>530</v>
      </c>
    </row>
    <row r="226" spans="1:14">
      <c r="A226" t="s">
        <v>531</v>
      </c>
      <c r="B226" t="s">
        <v>15</v>
      </c>
      <c r="C226" t="s">
        <v>16</v>
      </c>
      <c r="D226" t="s">
        <v>17</v>
      </c>
      <c r="E226" t="s">
        <v>17</v>
      </c>
      <c r="F226" t="s">
        <v>184</v>
      </c>
      <c r="G226" t="s">
        <v>185</v>
      </c>
      <c r="H226" t="s">
        <v>20</v>
      </c>
      <c r="I226" t="s">
        <v>21</v>
      </c>
      <c r="J226" s="2">
        <v>30000</v>
      </c>
      <c r="K226" s="2">
        <v>30000</v>
      </c>
      <c r="L226" s="1">
        <v>40330</v>
      </c>
      <c r="M226" s="1">
        <v>40724</v>
      </c>
      <c r="N226" s="1" t="s">
        <v>532</v>
      </c>
    </row>
    <row r="227" spans="1:14">
      <c r="A227" t="s">
        <v>1252</v>
      </c>
      <c r="B227" t="s">
        <v>15</v>
      </c>
      <c r="C227" t="s">
        <v>16</v>
      </c>
      <c r="D227" t="s">
        <v>17</v>
      </c>
      <c r="E227" t="s">
        <v>17</v>
      </c>
      <c r="F227" t="s">
        <v>1117</v>
      </c>
      <c r="G227" t="s">
        <v>1253</v>
      </c>
      <c r="H227" t="s">
        <v>974</v>
      </c>
      <c r="I227" t="s">
        <v>21</v>
      </c>
      <c r="J227" s="2">
        <v>30000</v>
      </c>
      <c r="K227" s="2">
        <v>30000</v>
      </c>
      <c r="L227" s="1">
        <v>40330</v>
      </c>
      <c r="M227" s="1">
        <v>40724</v>
      </c>
      <c r="N227" s="1" t="s">
        <v>1254</v>
      </c>
    </row>
    <row r="228" spans="1:14">
      <c r="A228" t="s">
        <v>533</v>
      </c>
      <c r="B228" t="s">
        <v>15</v>
      </c>
      <c r="C228" t="s">
        <v>16</v>
      </c>
      <c r="D228" t="s">
        <v>17</v>
      </c>
      <c r="E228" t="s">
        <v>17</v>
      </c>
      <c r="F228" t="s">
        <v>117</v>
      </c>
      <c r="G228" t="s">
        <v>118</v>
      </c>
      <c r="H228" t="s">
        <v>20</v>
      </c>
      <c r="I228" t="s">
        <v>21</v>
      </c>
      <c r="J228" s="2">
        <v>28000</v>
      </c>
      <c r="K228" s="2">
        <v>28000</v>
      </c>
      <c r="L228" s="1">
        <v>40330</v>
      </c>
      <c r="M228" s="1">
        <v>40724</v>
      </c>
      <c r="N228" s="1" t="s">
        <v>534</v>
      </c>
    </row>
    <row r="229" spans="1:14">
      <c r="A229" t="s">
        <v>535</v>
      </c>
      <c r="B229" t="s">
        <v>15</v>
      </c>
      <c r="C229" t="s">
        <v>16</v>
      </c>
      <c r="D229" t="s">
        <v>17</v>
      </c>
      <c r="E229" t="s">
        <v>17</v>
      </c>
      <c r="F229" t="s">
        <v>495</v>
      </c>
      <c r="G229" t="s">
        <v>496</v>
      </c>
      <c r="H229" t="s">
        <v>20</v>
      </c>
      <c r="I229" t="s">
        <v>21</v>
      </c>
      <c r="J229" s="2">
        <v>34000</v>
      </c>
      <c r="K229" s="2">
        <v>34000</v>
      </c>
      <c r="L229" s="1">
        <v>40330</v>
      </c>
      <c r="M229" s="1">
        <v>40724</v>
      </c>
      <c r="N229" s="1" t="s">
        <v>536</v>
      </c>
    </row>
    <row r="230" spans="1:14">
      <c r="A230" t="s">
        <v>1255</v>
      </c>
      <c r="B230" t="s">
        <v>15</v>
      </c>
      <c r="C230" t="s">
        <v>16</v>
      </c>
      <c r="D230" t="s">
        <v>17</v>
      </c>
      <c r="E230" t="s">
        <v>17</v>
      </c>
      <c r="F230" t="s">
        <v>1061</v>
      </c>
      <c r="G230" t="s">
        <v>1062</v>
      </c>
      <c r="H230" t="s">
        <v>989</v>
      </c>
      <c r="I230" t="s">
        <v>21</v>
      </c>
      <c r="J230" s="2">
        <v>107000</v>
      </c>
      <c r="K230" s="2">
        <v>107000</v>
      </c>
      <c r="L230" s="1">
        <v>40330</v>
      </c>
      <c r="M230" s="1">
        <v>40724</v>
      </c>
      <c r="N230" s="1" t="s">
        <v>1256</v>
      </c>
    </row>
    <row r="231" spans="1:14">
      <c r="A231" t="s">
        <v>537</v>
      </c>
      <c r="B231" t="s">
        <v>15</v>
      </c>
      <c r="C231" t="s">
        <v>16</v>
      </c>
      <c r="D231" t="s">
        <v>17</v>
      </c>
      <c r="E231" t="s">
        <v>17</v>
      </c>
      <c r="F231" t="s">
        <v>101</v>
      </c>
      <c r="G231" t="s">
        <v>102</v>
      </c>
      <c r="H231" t="s">
        <v>20</v>
      </c>
      <c r="I231" t="s">
        <v>21</v>
      </c>
      <c r="J231" s="2">
        <v>49000</v>
      </c>
      <c r="K231" s="2">
        <v>49000</v>
      </c>
      <c r="L231" s="1">
        <v>40330</v>
      </c>
      <c r="M231" s="1">
        <v>40724</v>
      </c>
      <c r="N231" s="1" t="s">
        <v>538</v>
      </c>
    </row>
    <row r="232" spans="1:14">
      <c r="A232" t="s">
        <v>1257</v>
      </c>
      <c r="B232" t="s">
        <v>15</v>
      </c>
      <c r="C232" t="s">
        <v>16</v>
      </c>
      <c r="D232" t="s">
        <v>17</v>
      </c>
      <c r="E232" t="s">
        <v>17</v>
      </c>
      <c r="F232" t="s">
        <v>1007</v>
      </c>
      <c r="G232" t="s">
        <v>1008</v>
      </c>
      <c r="H232" t="s">
        <v>1009</v>
      </c>
      <c r="I232" t="s">
        <v>21</v>
      </c>
      <c r="J232" s="2">
        <v>34000</v>
      </c>
      <c r="K232" s="2">
        <v>34000</v>
      </c>
      <c r="L232" s="1">
        <v>40330</v>
      </c>
      <c r="M232" s="1">
        <v>40724</v>
      </c>
      <c r="N232" s="1" t="s">
        <v>1258</v>
      </c>
    </row>
    <row r="233" spans="1:14">
      <c r="A233" t="s">
        <v>539</v>
      </c>
      <c r="B233" t="s">
        <v>15</v>
      </c>
      <c r="C233" t="s">
        <v>16</v>
      </c>
      <c r="D233" t="s">
        <v>17</v>
      </c>
      <c r="E233" t="s">
        <v>17</v>
      </c>
      <c r="F233" t="s">
        <v>301</v>
      </c>
      <c r="G233" t="s">
        <v>540</v>
      </c>
      <c r="H233" t="s">
        <v>20</v>
      </c>
      <c r="I233" t="s">
        <v>21</v>
      </c>
      <c r="J233" s="2">
        <v>73000</v>
      </c>
      <c r="K233" s="2">
        <v>73000</v>
      </c>
      <c r="L233" s="1">
        <v>40330</v>
      </c>
      <c r="M233" s="1">
        <v>40755</v>
      </c>
      <c r="N233" s="1" t="s">
        <v>541</v>
      </c>
    </row>
    <row r="234" spans="1:14">
      <c r="A234" t="s">
        <v>542</v>
      </c>
      <c r="B234" t="s">
        <v>15</v>
      </c>
      <c r="C234" t="s">
        <v>16</v>
      </c>
      <c r="D234" t="s">
        <v>17</v>
      </c>
      <c r="E234" t="s">
        <v>17</v>
      </c>
      <c r="F234" t="s">
        <v>220</v>
      </c>
      <c r="G234" t="s">
        <v>543</v>
      </c>
      <c r="H234" t="s">
        <v>20</v>
      </c>
      <c r="I234" t="s">
        <v>21</v>
      </c>
      <c r="J234" s="2">
        <v>41000</v>
      </c>
      <c r="K234" s="2">
        <v>41000</v>
      </c>
      <c r="L234" s="1">
        <v>40330</v>
      </c>
      <c r="M234" s="1">
        <v>40724</v>
      </c>
      <c r="N234" s="1" t="s">
        <v>544</v>
      </c>
    </row>
    <row r="235" spans="1:14">
      <c r="A235" t="s">
        <v>545</v>
      </c>
      <c r="B235" t="s">
        <v>15</v>
      </c>
      <c r="C235" t="s">
        <v>16</v>
      </c>
      <c r="D235" t="s">
        <v>17</v>
      </c>
      <c r="E235" t="s">
        <v>17</v>
      </c>
      <c r="F235" t="s">
        <v>121</v>
      </c>
      <c r="G235" t="s">
        <v>546</v>
      </c>
      <c r="H235" t="s">
        <v>547</v>
      </c>
      <c r="I235" t="s">
        <v>21</v>
      </c>
      <c r="J235" s="2">
        <v>38000</v>
      </c>
      <c r="K235" s="2">
        <v>38000</v>
      </c>
      <c r="L235" s="1">
        <v>40330</v>
      </c>
      <c r="M235" s="1">
        <v>40724</v>
      </c>
      <c r="N235" s="1" t="s">
        <v>548</v>
      </c>
    </row>
    <row r="236" spans="1:14">
      <c r="A236" t="s">
        <v>549</v>
      </c>
      <c r="B236" t="s">
        <v>15</v>
      </c>
      <c r="C236" t="s">
        <v>16</v>
      </c>
      <c r="D236" t="s">
        <v>17</v>
      </c>
      <c r="E236" t="s">
        <v>17</v>
      </c>
      <c r="F236" t="s">
        <v>315</v>
      </c>
      <c r="G236" t="s">
        <v>550</v>
      </c>
      <c r="H236" t="s">
        <v>551</v>
      </c>
      <c r="I236" t="s">
        <v>21</v>
      </c>
      <c r="J236" s="2">
        <v>73000</v>
      </c>
      <c r="K236" s="2">
        <v>69423</v>
      </c>
      <c r="L236" s="1">
        <v>40330</v>
      </c>
      <c r="M236" s="1">
        <v>40724</v>
      </c>
      <c r="N236" s="1" t="s">
        <v>552</v>
      </c>
    </row>
    <row r="237" spans="1:14">
      <c r="A237" t="s">
        <v>553</v>
      </c>
      <c r="B237" t="s">
        <v>15</v>
      </c>
      <c r="C237" t="s">
        <v>16</v>
      </c>
      <c r="D237" t="s">
        <v>17</v>
      </c>
      <c r="E237" t="s">
        <v>17</v>
      </c>
      <c r="F237" t="s">
        <v>335</v>
      </c>
      <c r="G237" t="s">
        <v>336</v>
      </c>
      <c r="H237" t="s">
        <v>20</v>
      </c>
      <c r="I237" t="s">
        <v>21</v>
      </c>
      <c r="J237" s="2">
        <v>26000</v>
      </c>
      <c r="K237" s="2">
        <v>26000</v>
      </c>
      <c r="L237" s="1">
        <v>40330</v>
      </c>
      <c r="M237" s="1">
        <v>40724</v>
      </c>
      <c r="N237" s="1" t="s">
        <v>554</v>
      </c>
    </row>
    <row r="238" spans="1:14">
      <c r="A238" t="s">
        <v>555</v>
      </c>
      <c r="B238" t="s">
        <v>15</v>
      </c>
      <c r="C238" t="s">
        <v>16</v>
      </c>
      <c r="D238" t="s">
        <v>17</v>
      </c>
      <c r="E238" t="s">
        <v>17</v>
      </c>
      <c r="F238" t="s">
        <v>97</v>
      </c>
      <c r="G238" t="s">
        <v>556</v>
      </c>
      <c r="H238" t="s">
        <v>20</v>
      </c>
      <c r="I238" t="s">
        <v>21</v>
      </c>
      <c r="J238" s="2">
        <v>47000</v>
      </c>
      <c r="K238" s="2">
        <v>47000</v>
      </c>
      <c r="L238" s="1">
        <v>40330</v>
      </c>
      <c r="M238" s="1">
        <v>40724</v>
      </c>
      <c r="N238" s="1" t="s">
        <v>557</v>
      </c>
    </row>
    <row r="239" spans="1:14">
      <c r="A239" t="s">
        <v>558</v>
      </c>
      <c r="B239" t="s">
        <v>15</v>
      </c>
      <c r="C239" t="s">
        <v>16</v>
      </c>
      <c r="D239" t="s">
        <v>17</v>
      </c>
      <c r="E239" t="s">
        <v>17</v>
      </c>
      <c r="F239" t="s">
        <v>153</v>
      </c>
      <c r="G239" t="s">
        <v>559</v>
      </c>
      <c r="H239" t="s">
        <v>20</v>
      </c>
      <c r="I239" t="s">
        <v>21</v>
      </c>
      <c r="J239" s="2">
        <v>24000</v>
      </c>
      <c r="K239" s="2">
        <v>24000</v>
      </c>
      <c r="L239" s="1">
        <v>40330</v>
      </c>
      <c r="M239" s="1">
        <v>40724</v>
      </c>
      <c r="N239" s="1" t="s">
        <v>560</v>
      </c>
    </row>
    <row r="240" spans="1:14">
      <c r="A240" t="s">
        <v>1259</v>
      </c>
      <c r="B240" t="s">
        <v>15</v>
      </c>
      <c r="C240" t="s">
        <v>16</v>
      </c>
      <c r="D240" t="s">
        <v>17</v>
      </c>
      <c r="E240" t="s">
        <v>17</v>
      </c>
      <c r="F240" t="s">
        <v>1229</v>
      </c>
      <c r="G240" t="s">
        <v>1230</v>
      </c>
      <c r="H240" t="s">
        <v>1138</v>
      </c>
      <c r="I240" t="s">
        <v>21</v>
      </c>
      <c r="J240" s="2">
        <v>50000</v>
      </c>
      <c r="K240" s="2">
        <v>50000</v>
      </c>
      <c r="L240" s="1">
        <v>40330</v>
      </c>
      <c r="M240" s="1">
        <v>40724</v>
      </c>
      <c r="N240" s="1" t="s">
        <v>1260</v>
      </c>
    </row>
    <row r="241" spans="1:14">
      <c r="A241" t="s">
        <v>561</v>
      </c>
      <c r="B241" t="s">
        <v>15</v>
      </c>
      <c r="C241" t="s">
        <v>16</v>
      </c>
      <c r="D241" t="s">
        <v>17</v>
      </c>
      <c r="E241" t="s">
        <v>17</v>
      </c>
      <c r="F241" t="s">
        <v>89</v>
      </c>
      <c r="G241" t="s">
        <v>90</v>
      </c>
      <c r="H241" t="s">
        <v>20</v>
      </c>
      <c r="I241" t="s">
        <v>21</v>
      </c>
      <c r="J241" s="2">
        <v>47000</v>
      </c>
      <c r="K241" s="2">
        <v>47000</v>
      </c>
      <c r="L241" s="1">
        <v>40330</v>
      </c>
      <c r="M241" s="1">
        <v>40724</v>
      </c>
      <c r="N241" s="1" t="s">
        <v>562</v>
      </c>
    </row>
    <row r="242" spans="1:14">
      <c r="A242" t="s">
        <v>1261</v>
      </c>
      <c r="B242" t="s">
        <v>15</v>
      </c>
      <c r="C242" t="s">
        <v>16</v>
      </c>
      <c r="D242" t="s">
        <v>17</v>
      </c>
      <c r="E242" t="s">
        <v>17</v>
      </c>
      <c r="F242" t="s">
        <v>1042</v>
      </c>
      <c r="G242" t="s">
        <v>1043</v>
      </c>
      <c r="H242" t="s">
        <v>1019</v>
      </c>
      <c r="I242" t="s">
        <v>21</v>
      </c>
      <c r="J242" s="2">
        <v>34000</v>
      </c>
      <c r="K242" s="2">
        <v>34000</v>
      </c>
      <c r="L242" s="1">
        <v>40330</v>
      </c>
      <c r="M242" s="1">
        <v>40724</v>
      </c>
      <c r="N242" s="1" t="s">
        <v>1262</v>
      </c>
    </row>
    <row r="243" spans="1:14">
      <c r="A243" t="s">
        <v>563</v>
      </c>
      <c r="B243" t="s">
        <v>15</v>
      </c>
      <c r="C243" t="s">
        <v>16</v>
      </c>
      <c r="D243" t="s">
        <v>17</v>
      </c>
      <c r="E243" t="s">
        <v>17</v>
      </c>
      <c r="F243" t="s">
        <v>327</v>
      </c>
      <c r="G243" t="s">
        <v>328</v>
      </c>
      <c r="H243" t="s">
        <v>20</v>
      </c>
      <c r="I243" t="s">
        <v>21</v>
      </c>
      <c r="J243" s="2">
        <v>47000</v>
      </c>
      <c r="K243" s="2">
        <v>47000</v>
      </c>
      <c r="L243" s="1">
        <v>40330</v>
      </c>
      <c r="M243" s="1">
        <v>40724</v>
      </c>
      <c r="N243" s="1" t="s">
        <v>564</v>
      </c>
    </row>
    <row r="244" spans="1:14">
      <c r="A244" t="s">
        <v>565</v>
      </c>
      <c r="B244" t="s">
        <v>15</v>
      </c>
      <c r="C244" t="s">
        <v>16</v>
      </c>
      <c r="D244" t="s">
        <v>17</v>
      </c>
      <c r="E244" t="s">
        <v>17</v>
      </c>
      <c r="F244" t="s">
        <v>216</v>
      </c>
      <c r="G244" t="s">
        <v>440</v>
      </c>
      <c r="H244" t="s">
        <v>20</v>
      </c>
      <c r="I244" t="s">
        <v>21</v>
      </c>
      <c r="J244" s="2">
        <v>115000</v>
      </c>
      <c r="K244" s="2">
        <v>115000</v>
      </c>
      <c r="L244" s="1">
        <v>40330</v>
      </c>
      <c r="M244" s="1">
        <v>40724</v>
      </c>
      <c r="N244" s="1" t="s">
        <v>566</v>
      </c>
    </row>
    <row r="245" spans="1:14">
      <c r="A245" t="s">
        <v>567</v>
      </c>
      <c r="B245" t="s">
        <v>15</v>
      </c>
      <c r="C245" t="s">
        <v>16</v>
      </c>
      <c r="D245" t="s">
        <v>17</v>
      </c>
      <c r="E245" t="s">
        <v>17</v>
      </c>
      <c r="F245" t="s">
        <v>204</v>
      </c>
      <c r="G245" t="s">
        <v>205</v>
      </c>
      <c r="H245" t="s">
        <v>20</v>
      </c>
      <c r="I245" t="s">
        <v>21</v>
      </c>
      <c r="J245" s="2">
        <v>23000</v>
      </c>
      <c r="K245" s="2">
        <v>23000</v>
      </c>
      <c r="L245" s="1">
        <v>40330</v>
      </c>
      <c r="M245" s="1">
        <v>40724</v>
      </c>
      <c r="N245" s="1" t="s">
        <v>568</v>
      </c>
    </row>
    <row r="246" spans="1:14">
      <c r="A246" t="s">
        <v>569</v>
      </c>
      <c r="B246" t="s">
        <v>15</v>
      </c>
      <c r="C246" t="s">
        <v>16</v>
      </c>
      <c r="D246" t="s">
        <v>17</v>
      </c>
      <c r="E246" t="s">
        <v>17</v>
      </c>
      <c r="F246" t="s">
        <v>129</v>
      </c>
      <c r="G246" t="s">
        <v>570</v>
      </c>
      <c r="H246" t="s">
        <v>20</v>
      </c>
      <c r="I246" t="s">
        <v>21</v>
      </c>
      <c r="J246" s="2">
        <v>68000</v>
      </c>
      <c r="K246" s="2">
        <v>68000</v>
      </c>
      <c r="L246" s="1">
        <v>40330</v>
      </c>
      <c r="M246" s="1">
        <v>40724</v>
      </c>
      <c r="N246" s="1" t="s">
        <v>571</v>
      </c>
    </row>
    <row r="247" spans="1:14">
      <c r="A247" t="s">
        <v>572</v>
      </c>
      <c r="B247" t="s">
        <v>15</v>
      </c>
      <c r="C247" t="s">
        <v>16</v>
      </c>
      <c r="D247" t="s">
        <v>17</v>
      </c>
      <c r="E247" t="s">
        <v>17</v>
      </c>
      <c r="F247" t="s">
        <v>140</v>
      </c>
      <c r="G247" t="s">
        <v>141</v>
      </c>
      <c r="H247" t="s">
        <v>20</v>
      </c>
      <c r="I247" t="s">
        <v>21</v>
      </c>
      <c r="J247" s="2">
        <v>43000</v>
      </c>
      <c r="K247" s="2">
        <v>43000</v>
      </c>
      <c r="L247" s="1">
        <v>40330</v>
      </c>
      <c r="M247" s="1">
        <v>40724</v>
      </c>
      <c r="N247" s="1" t="s">
        <v>573</v>
      </c>
    </row>
    <row r="248" spans="1:14">
      <c r="A248" t="s">
        <v>574</v>
      </c>
      <c r="B248" t="s">
        <v>15</v>
      </c>
      <c r="C248" t="s">
        <v>16</v>
      </c>
      <c r="D248" t="s">
        <v>17</v>
      </c>
      <c r="E248" t="s">
        <v>17</v>
      </c>
      <c r="F248" t="s">
        <v>179</v>
      </c>
      <c r="G248" t="s">
        <v>575</v>
      </c>
      <c r="H248" t="s">
        <v>20</v>
      </c>
      <c r="I248" t="s">
        <v>21</v>
      </c>
      <c r="J248" s="2">
        <v>38000</v>
      </c>
      <c r="K248" s="2">
        <v>38000</v>
      </c>
      <c r="L248" s="1">
        <v>40330</v>
      </c>
      <c r="M248" s="1">
        <v>40724</v>
      </c>
      <c r="N248" s="1" t="s">
        <v>576</v>
      </c>
    </row>
    <row r="249" spans="1:14">
      <c r="A249" t="s">
        <v>577</v>
      </c>
      <c r="B249" t="s">
        <v>15</v>
      </c>
      <c r="C249" t="s">
        <v>16</v>
      </c>
      <c r="D249" t="s">
        <v>17</v>
      </c>
      <c r="E249" t="s">
        <v>17</v>
      </c>
      <c r="F249" t="s">
        <v>65</v>
      </c>
      <c r="G249" t="s">
        <v>66</v>
      </c>
      <c r="H249" t="s">
        <v>20</v>
      </c>
      <c r="I249" t="s">
        <v>21</v>
      </c>
      <c r="J249" s="2">
        <v>58000</v>
      </c>
      <c r="K249" s="2">
        <v>58000</v>
      </c>
      <c r="L249" s="1">
        <v>40330</v>
      </c>
      <c r="M249" s="1">
        <v>40724</v>
      </c>
      <c r="N249" s="1" t="s">
        <v>578</v>
      </c>
    </row>
    <row r="250" spans="1:14">
      <c r="A250" t="s">
        <v>579</v>
      </c>
      <c r="B250" t="s">
        <v>15</v>
      </c>
      <c r="C250" t="s">
        <v>16</v>
      </c>
      <c r="D250" t="s">
        <v>17</v>
      </c>
      <c r="E250" t="s">
        <v>17</v>
      </c>
      <c r="F250" t="s">
        <v>113</v>
      </c>
      <c r="G250" t="s">
        <v>580</v>
      </c>
      <c r="H250" t="s">
        <v>20</v>
      </c>
      <c r="I250" t="s">
        <v>21</v>
      </c>
      <c r="J250" s="2">
        <v>62000</v>
      </c>
      <c r="K250" s="2">
        <v>58311.66</v>
      </c>
      <c r="L250" s="1">
        <v>40330</v>
      </c>
      <c r="M250" s="1">
        <v>40816</v>
      </c>
      <c r="N250" s="1" t="s">
        <v>581</v>
      </c>
    </row>
    <row r="251" spans="1:14">
      <c r="A251" t="s">
        <v>1263</v>
      </c>
      <c r="B251" t="s">
        <v>15</v>
      </c>
      <c r="C251" t="s">
        <v>16</v>
      </c>
      <c r="D251" t="s">
        <v>17</v>
      </c>
      <c r="E251" t="s">
        <v>17</v>
      </c>
      <c r="F251" t="s">
        <v>1017</v>
      </c>
      <c r="G251" t="s">
        <v>1018</v>
      </c>
      <c r="H251" t="s">
        <v>1019</v>
      </c>
      <c r="I251" t="s">
        <v>21</v>
      </c>
      <c r="J251" s="2">
        <v>106000</v>
      </c>
      <c r="K251" s="2">
        <v>106000</v>
      </c>
      <c r="L251" s="1">
        <v>40330</v>
      </c>
      <c r="M251" s="1">
        <v>40724</v>
      </c>
      <c r="N251" s="1" t="s">
        <v>1264</v>
      </c>
    </row>
    <row r="252" spans="1:14">
      <c r="A252" t="s">
        <v>582</v>
      </c>
      <c r="B252" t="s">
        <v>15</v>
      </c>
      <c r="C252" t="s">
        <v>16</v>
      </c>
      <c r="D252" t="s">
        <v>17</v>
      </c>
      <c r="E252" t="s">
        <v>17</v>
      </c>
      <c r="F252" t="s">
        <v>18</v>
      </c>
      <c r="G252" t="s">
        <v>583</v>
      </c>
      <c r="H252" t="s">
        <v>20</v>
      </c>
      <c r="I252" t="s">
        <v>21</v>
      </c>
      <c r="J252" s="2">
        <v>73000</v>
      </c>
      <c r="K252" s="2">
        <v>73000</v>
      </c>
      <c r="L252" s="1">
        <v>40330</v>
      </c>
      <c r="M252" s="1">
        <v>40724</v>
      </c>
      <c r="N252" s="1" t="s">
        <v>584</v>
      </c>
    </row>
    <row r="253" spans="1:14">
      <c r="A253" t="s">
        <v>1265</v>
      </c>
      <c r="B253" t="s">
        <v>15</v>
      </c>
      <c r="C253" t="s">
        <v>16</v>
      </c>
      <c r="D253" t="s">
        <v>17</v>
      </c>
      <c r="E253" t="s">
        <v>17</v>
      </c>
      <c r="F253" t="s">
        <v>1141</v>
      </c>
      <c r="G253" t="s">
        <v>1142</v>
      </c>
      <c r="H253" t="s">
        <v>1138</v>
      </c>
      <c r="I253" t="s">
        <v>21</v>
      </c>
      <c r="J253" s="2">
        <v>30000</v>
      </c>
      <c r="K253" s="2">
        <v>30000</v>
      </c>
      <c r="L253" s="1">
        <v>40330</v>
      </c>
      <c r="M253" s="1">
        <v>40724</v>
      </c>
      <c r="N253" s="1" t="s">
        <v>1266</v>
      </c>
    </row>
    <row r="254" spans="1:14">
      <c r="A254" t="s">
        <v>585</v>
      </c>
      <c r="B254" t="s">
        <v>15</v>
      </c>
      <c r="C254" t="s">
        <v>16</v>
      </c>
      <c r="D254" t="s">
        <v>17</v>
      </c>
      <c r="E254" t="s">
        <v>17</v>
      </c>
      <c r="F254" t="s">
        <v>586</v>
      </c>
      <c r="G254" t="s">
        <v>587</v>
      </c>
      <c r="H254" t="s">
        <v>588</v>
      </c>
      <c r="I254" t="s">
        <v>21</v>
      </c>
      <c r="J254" s="2">
        <v>40000</v>
      </c>
      <c r="K254" s="2">
        <v>40000</v>
      </c>
      <c r="L254" s="1">
        <v>40330</v>
      </c>
      <c r="M254" s="1">
        <v>40724</v>
      </c>
      <c r="N254" s="1" t="s">
        <v>589</v>
      </c>
    </row>
    <row r="255" spans="1:14">
      <c r="A255" t="s">
        <v>590</v>
      </c>
      <c r="B255" t="s">
        <v>15</v>
      </c>
      <c r="C255" t="s">
        <v>16</v>
      </c>
      <c r="D255" t="s">
        <v>17</v>
      </c>
      <c r="E255" t="s">
        <v>17</v>
      </c>
      <c r="F255" t="s">
        <v>436</v>
      </c>
      <c r="G255" t="s">
        <v>591</v>
      </c>
      <c r="H255" t="s">
        <v>20</v>
      </c>
      <c r="I255" t="s">
        <v>21</v>
      </c>
      <c r="J255" s="2">
        <v>40000</v>
      </c>
      <c r="K255" s="2">
        <v>40000</v>
      </c>
      <c r="L255" s="1">
        <v>40330</v>
      </c>
      <c r="M255" s="1">
        <v>40724</v>
      </c>
      <c r="N255" s="1" t="s">
        <v>592</v>
      </c>
    </row>
    <row r="256" spans="1:14">
      <c r="A256" t="s">
        <v>1267</v>
      </c>
      <c r="B256" t="s">
        <v>15</v>
      </c>
      <c r="C256" t="s">
        <v>16</v>
      </c>
      <c r="D256" t="s">
        <v>17</v>
      </c>
      <c r="E256" t="s">
        <v>17</v>
      </c>
      <c r="F256" t="s">
        <v>1268</v>
      </c>
      <c r="G256" t="s">
        <v>1269</v>
      </c>
      <c r="H256" t="s">
        <v>1270</v>
      </c>
      <c r="I256" t="s">
        <v>21</v>
      </c>
      <c r="J256" s="2">
        <v>10000</v>
      </c>
      <c r="K256" s="2">
        <v>10000</v>
      </c>
      <c r="L256" s="1">
        <v>40330</v>
      </c>
      <c r="M256" s="1">
        <v>40724</v>
      </c>
      <c r="N256" s="1" t="s">
        <v>1271</v>
      </c>
    </row>
    <row r="257" spans="1:14">
      <c r="A257" t="s">
        <v>593</v>
      </c>
      <c r="B257" t="s">
        <v>15</v>
      </c>
      <c r="C257" t="s">
        <v>16</v>
      </c>
      <c r="D257" t="s">
        <v>17</v>
      </c>
      <c r="E257" t="s">
        <v>17</v>
      </c>
      <c r="F257" t="s">
        <v>93</v>
      </c>
      <c r="G257" t="s">
        <v>395</v>
      </c>
      <c r="H257" t="s">
        <v>20</v>
      </c>
      <c r="I257" t="s">
        <v>21</v>
      </c>
      <c r="J257" s="2">
        <v>41000</v>
      </c>
      <c r="K257" s="2">
        <v>41000</v>
      </c>
      <c r="L257" s="1">
        <v>40330</v>
      </c>
      <c r="M257" s="1">
        <v>40724</v>
      </c>
      <c r="N257" s="1" t="s">
        <v>594</v>
      </c>
    </row>
    <row r="258" spans="1:14">
      <c r="A258" t="s">
        <v>595</v>
      </c>
      <c r="B258" t="s">
        <v>15</v>
      </c>
      <c r="C258" t="s">
        <v>16</v>
      </c>
      <c r="D258" t="s">
        <v>17</v>
      </c>
      <c r="E258" t="s">
        <v>17</v>
      </c>
      <c r="F258" t="s">
        <v>231</v>
      </c>
      <c r="G258" t="s">
        <v>596</v>
      </c>
      <c r="H258" t="s">
        <v>20</v>
      </c>
      <c r="I258" t="s">
        <v>21</v>
      </c>
      <c r="J258" s="2">
        <v>29000</v>
      </c>
      <c r="K258" s="2">
        <v>29000</v>
      </c>
      <c r="L258" s="1">
        <v>40330</v>
      </c>
      <c r="M258" s="1">
        <v>40724</v>
      </c>
      <c r="N258" s="1" t="s">
        <v>597</v>
      </c>
    </row>
    <row r="259" spans="1:14">
      <c r="A259" t="s">
        <v>598</v>
      </c>
      <c r="B259" t="s">
        <v>15</v>
      </c>
      <c r="C259" t="s">
        <v>16</v>
      </c>
      <c r="D259" t="s">
        <v>17</v>
      </c>
      <c r="E259" t="s">
        <v>17</v>
      </c>
      <c r="F259" t="s">
        <v>44</v>
      </c>
      <c r="G259" t="s">
        <v>224</v>
      </c>
      <c r="H259" t="s">
        <v>20</v>
      </c>
      <c r="I259" t="s">
        <v>21</v>
      </c>
      <c r="J259" s="2">
        <v>43000</v>
      </c>
      <c r="K259" s="2">
        <v>43000</v>
      </c>
      <c r="L259" s="1">
        <v>40330</v>
      </c>
      <c r="M259" s="1">
        <v>40816</v>
      </c>
      <c r="N259" s="1" t="s">
        <v>599</v>
      </c>
    </row>
    <row r="260" spans="1:14">
      <c r="A260" t="s">
        <v>600</v>
      </c>
      <c r="B260" t="s">
        <v>15</v>
      </c>
      <c r="C260" t="s">
        <v>16</v>
      </c>
      <c r="D260" t="s">
        <v>17</v>
      </c>
      <c r="E260" t="s">
        <v>17</v>
      </c>
      <c r="F260" t="s">
        <v>149</v>
      </c>
      <c r="G260" t="s">
        <v>150</v>
      </c>
      <c r="H260" t="s">
        <v>20</v>
      </c>
      <c r="I260" t="s">
        <v>21</v>
      </c>
      <c r="J260" s="2">
        <v>34000</v>
      </c>
      <c r="K260" s="2">
        <v>34000</v>
      </c>
      <c r="L260" s="1">
        <v>40330</v>
      </c>
      <c r="M260" s="1">
        <v>40724</v>
      </c>
      <c r="N260" s="1" t="s">
        <v>601</v>
      </c>
    </row>
    <row r="261" spans="1:14">
      <c r="A261" t="s">
        <v>602</v>
      </c>
      <c r="B261" t="s">
        <v>15</v>
      </c>
      <c r="C261" t="s">
        <v>16</v>
      </c>
      <c r="D261" t="s">
        <v>17</v>
      </c>
      <c r="E261" t="s">
        <v>17</v>
      </c>
      <c r="F261" t="s">
        <v>40</v>
      </c>
      <c r="G261" t="s">
        <v>603</v>
      </c>
      <c r="H261" t="s">
        <v>20</v>
      </c>
      <c r="I261" t="s">
        <v>21</v>
      </c>
      <c r="J261" s="2">
        <v>44000</v>
      </c>
      <c r="K261" s="2">
        <v>44000</v>
      </c>
      <c r="L261" s="1">
        <v>40330</v>
      </c>
      <c r="M261" s="1">
        <v>40786</v>
      </c>
      <c r="N261" s="1" t="s">
        <v>604</v>
      </c>
    </row>
    <row r="262" spans="1:14">
      <c r="A262" t="s">
        <v>1272</v>
      </c>
      <c r="B262" t="s">
        <v>15</v>
      </c>
      <c r="C262" t="s">
        <v>16</v>
      </c>
      <c r="D262" t="s">
        <v>17</v>
      </c>
      <c r="E262" t="s">
        <v>17</v>
      </c>
      <c r="F262" t="s">
        <v>987</v>
      </c>
      <c r="G262" t="s">
        <v>1273</v>
      </c>
      <c r="H262" t="s">
        <v>1009</v>
      </c>
      <c r="I262" t="s">
        <v>21</v>
      </c>
      <c r="J262" s="2">
        <v>36000</v>
      </c>
      <c r="K262" s="2">
        <v>36000</v>
      </c>
      <c r="L262" s="1">
        <v>40330</v>
      </c>
      <c r="M262" s="1">
        <v>40724</v>
      </c>
      <c r="N262" s="1" t="s">
        <v>1274</v>
      </c>
    </row>
    <row r="263" spans="1:14">
      <c r="A263" t="s">
        <v>605</v>
      </c>
      <c r="B263" t="s">
        <v>15</v>
      </c>
      <c r="C263" t="s">
        <v>16</v>
      </c>
      <c r="D263" t="s">
        <v>17</v>
      </c>
      <c r="E263" t="s">
        <v>17</v>
      </c>
      <c r="F263" t="s">
        <v>284</v>
      </c>
      <c r="G263" t="s">
        <v>606</v>
      </c>
      <c r="H263" t="s">
        <v>20</v>
      </c>
      <c r="I263" t="s">
        <v>21</v>
      </c>
      <c r="J263" s="2">
        <v>65000</v>
      </c>
      <c r="K263" s="2">
        <v>65000</v>
      </c>
      <c r="L263" s="1">
        <v>40330</v>
      </c>
      <c r="M263" s="1">
        <v>40724</v>
      </c>
      <c r="N263" s="1" t="s">
        <v>607</v>
      </c>
    </row>
    <row r="264" spans="1:14">
      <c r="A264" t="s">
        <v>1275</v>
      </c>
      <c r="B264" t="s">
        <v>15</v>
      </c>
      <c r="C264" t="s">
        <v>16</v>
      </c>
      <c r="D264" t="s">
        <v>17</v>
      </c>
      <c r="E264" t="s">
        <v>17</v>
      </c>
      <c r="F264" t="s">
        <v>1069</v>
      </c>
      <c r="G264" t="s">
        <v>1070</v>
      </c>
      <c r="H264" t="s">
        <v>1071</v>
      </c>
      <c r="I264" t="s">
        <v>21</v>
      </c>
      <c r="J264" s="2">
        <v>34000</v>
      </c>
      <c r="K264" s="2">
        <v>34000</v>
      </c>
      <c r="L264" s="1">
        <v>40330</v>
      </c>
      <c r="M264" s="1">
        <v>40724</v>
      </c>
      <c r="N264" s="1" t="s">
        <v>1276</v>
      </c>
    </row>
    <row r="265" spans="1:14">
      <c r="A265" t="s">
        <v>1277</v>
      </c>
      <c r="B265" t="s">
        <v>15</v>
      </c>
      <c r="C265" t="s">
        <v>16</v>
      </c>
      <c r="D265" t="s">
        <v>17</v>
      </c>
      <c r="E265" t="s">
        <v>17</v>
      </c>
      <c r="F265" t="s">
        <v>972</v>
      </c>
      <c r="G265" t="s">
        <v>1278</v>
      </c>
      <c r="H265" t="s">
        <v>1039</v>
      </c>
      <c r="I265" t="s">
        <v>21</v>
      </c>
      <c r="J265" s="2">
        <v>43000</v>
      </c>
      <c r="K265" s="2">
        <v>43000</v>
      </c>
      <c r="L265" s="1">
        <v>40330</v>
      </c>
      <c r="M265" s="1">
        <v>40724</v>
      </c>
      <c r="N265" s="1" t="s">
        <v>1279</v>
      </c>
    </row>
    <row r="266" spans="1:14">
      <c r="A266" t="s">
        <v>1280</v>
      </c>
      <c r="B266" t="s">
        <v>15</v>
      </c>
      <c r="C266" t="s">
        <v>16</v>
      </c>
      <c r="D266" t="s">
        <v>17</v>
      </c>
      <c r="E266" t="s">
        <v>17</v>
      </c>
      <c r="F266" t="s">
        <v>1126</v>
      </c>
      <c r="G266" t="s">
        <v>1281</v>
      </c>
      <c r="H266" t="s">
        <v>1128</v>
      </c>
      <c r="I266" t="s">
        <v>21</v>
      </c>
      <c r="J266" s="2">
        <v>12000</v>
      </c>
      <c r="K266" s="2">
        <v>12000</v>
      </c>
      <c r="L266" s="1">
        <v>40330</v>
      </c>
      <c r="M266" s="1">
        <v>40724</v>
      </c>
      <c r="N266" s="1" t="s">
        <v>1282</v>
      </c>
    </row>
    <row r="267" spans="1:14">
      <c r="A267" t="s">
        <v>608</v>
      </c>
      <c r="B267" t="s">
        <v>15</v>
      </c>
      <c r="C267" t="s">
        <v>16</v>
      </c>
      <c r="D267" t="s">
        <v>17</v>
      </c>
      <c r="E267" t="s">
        <v>17</v>
      </c>
      <c r="F267" t="s">
        <v>208</v>
      </c>
      <c r="G267" t="s">
        <v>209</v>
      </c>
      <c r="H267" t="s">
        <v>20</v>
      </c>
      <c r="I267" t="s">
        <v>21</v>
      </c>
      <c r="J267" s="2">
        <v>29000</v>
      </c>
      <c r="K267" s="2">
        <v>27549.68</v>
      </c>
      <c r="L267" s="1">
        <v>40330</v>
      </c>
      <c r="M267" s="1">
        <v>40724</v>
      </c>
      <c r="N267" s="1" t="s">
        <v>609</v>
      </c>
    </row>
    <row r="268" spans="1:14">
      <c r="A268" t="s">
        <v>610</v>
      </c>
      <c r="B268" t="s">
        <v>15</v>
      </c>
      <c r="C268" t="s">
        <v>16</v>
      </c>
      <c r="D268" t="s">
        <v>17</v>
      </c>
      <c r="E268" t="s">
        <v>17</v>
      </c>
      <c r="F268" t="s">
        <v>611</v>
      </c>
      <c r="G268" t="s">
        <v>612</v>
      </c>
      <c r="H268" t="s">
        <v>20</v>
      </c>
      <c r="I268" t="s">
        <v>21</v>
      </c>
      <c r="J268" s="2">
        <v>24000</v>
      </c>
      <c r="K268" s="2">
        <v>24000</v>
      </c>
      <c r="L268" s="1">
        <v>40330</v>
      </c>
      <c r="M268" s="1">
        <v>40724</v>
      </c>
      <c r="N268" s="1" t="s">
        <v>613</v>
      </c>
    </row>
    <row r="269" spans="1:14">
      <c r="A269" t="s">
        <v>614</v>
      </c>
      <c r="B269" t="s">
        <v>15</v>
      </c>
      <c r="C269" t="s">
        <v>16</v>
      </c>
      <c r="D269" t="s">
        <v>17</v>
      </c>
      <c r="E269" t="s">
        <v>17</v>
      </c>
      <c r="F269" t="s">
        <v>188</v>
      </c>
      <c r="G269" t="s">
        <v>615</v>
      </c>
      <c r="H269" t="s">
        <v>20</v>
      </c>
      <c r="I269" t="s">
        <v>21</v>
      </c>
      <c r="J269" s="2">
        <v>43000</v>
      </c>
      <c r="K269" s="2">
        <v>43000</v>
      </c>
      <c r="L269" s="1">
        <v>40330</v>
      </c>
      <c r="M269" s="1">
        <v>40724</v>
      </c>
      <c r="N269" s="1" t="s">
        <v>616</v>
      </c>
    </row>
    <row r="270" spans="1:14">
      <c r="A270" t="s">
        <v>617</v>
      </c>
      <c r="B270" t="s">
        <v>15</v>
      </c>
      <c r="C270" t="s">
        <v>16</v>
      </c>
      <c r="D270" t="s">
        <v>17</v>
      </c>
      <c r="E270" t="s">
        <v>17</v>
      </c>
      <c r="F270" t="s">
        <v>166</v>
      </c>
      <c r="G270" t="s">
        <v>618</v>
      </c>
      <c r="H270" t="s">
        <v>168</v>
      </c>
      <c r="I270" t="s">
        <v>21</v>
      </c>
      <c r="J270" s="2">
        <v>38000</v>
      </c>
      <c r="K270" s="2">
        <v>38000</v>
      </c>
      <c r="L270" s="1">
        <v>40330</v>
      </c>
      <c r="M270" s="1">
        <v>40724</v>
      </c>
      <c r="N270" s="1" t="s">
        <v>619</v>
      </c>
    </row>
    <row r="271" spans="1:14">
      <c r="A271" t="s">
        <v>620</v>
      </c>
      <c r="B271" t="s">
        <v>15</v>
      </c>
      <c r="C271" t="s">
        <v>16</v>
      </c>
      <c r="D271" t="s">
        <v>17</v>
      </c>
      <c r="E271" t="s">
        <v>17</v>
      </c>
      <c r="F271" t="s">
        <v>212</v>
      </c>
      <c r="G271" t="s">
        <v>213</v>
      </c>
      <c r="H271" t="s">
        <v>20</v>
      </c>
      <c r="I271" t="s">
        <v>21</v>
      </c>
      <c r="J271" s="2">
        <v>48000</v>
      </c>
      <c r="K271" s="2">
        <v>48000</v>
      </c>
      <c r="L271" s="1">
        <v>40330</v>
      </c>
      <c r="M271" s="1">
        <v>40724</v>
      </c>
      <c r="N271" s="1" t="s">
        <v>621</v>
      </c>
    </row>
    <row r="272" spans="1:14">
      <c r="A272" t="s">
        <v>1283</v>
      </c>
      <c r="B272" t="s">
        <v>15</v>
      </c>
      <c r="C272" t="s">
        <v>16</v>
      </c>
      <c r="D272" t="s">
        <v>17</v>
      </c>
      <c r="E272" t="s">
        <v>17</v>
      </c>
      <c r="F272" t="s">
        <v>1284</v>
      </c>
      <c r="G272" t="s">
        <v>1285</v>
      </c>
      <c r="H272" t="s">
        <v>984</v>
      </c>
      <c r="I272" t="s">
        <v>21</v>
      </c>
      <c r="J272" s="2">
        <v>18000</v>
      </c>
      <c r="K272" s="2">
        <v>18000</v>
      </c>
      <c r="L272" s="1">
        <v>40330</v>
      </c>
      <c r="M272" s="1">
        <v>40724</v>
      </c>
      <c r="N272" s="1" t="s">
        <v>1286</v>
      </c>
    </row>
    <row r="273" spans="1:14">
      <c r="A273" t="s">
        <v>622</v>
      </c>
      <c r="B273" t="s">
        <v>15</v>
      </c>
      <c r="C273" t="s">
        <v>16</v>
      </c>
      <c r="D273" t="s">
        <v>17</v>
      </c>
      <c r="E273" t="s">
        <v>17</v>
      </c>
      <c r="F273" t="s">
        <v>407</v>
      </c>
      <c r="G273" t="s">
        <v>623</v>
      </c>
      <c r="H273" t="s">
        <v>20</v>
      </c>
      <c r="I273" t="s">
        <v>21</v>
      </c>
      <c r="J273" s="2">
        <v>27000</v>
      </c>
      <c r="K273" s="2">
        <v>27000</v>
      </c>
      <c r="L273" s="1">
        <v>40330</v>
      </c>
      <c r="M273" s="1">
        <v>40724</v>
      </c>
      <c r="N273" s="1" t="s">
        <v>624</v>
      </c>
    </row>
    <row r="274" spans="1:14">
      <c r="A274" t="s">
        <v>625</v>
      </c>
      <c r="B274" t="s">
        <v>15</v>
      </c>
      <c r="C274" t="s">
        <v>16</v>
      </c>
      <c r="D274" t="s">
        <v>17</v>
      </c>
      <c r="E274" t="s">
        <v>17</v>
      </c>
      <c r="F274" t="s">
        <v>481</v>
      </c>
      <c r="G274" t="s">
        <v>626</v>
      </c>
      <c r="H274" t="s">
        <v>20</v>
      </c>
      <c r="I274" t="s">
        <v>21</v>
      </c>
      <c r="J274" s="2">
        <v>43000</v>
      </c>
      <c r="K274" s="2">
        <v>41491.72</v>
      </c>
      <c r="L274" s="1">
        <v>40330</v>
      </c>
      <c r="M274" s="1">
        <v>40724</v>
      </c>
      <c r="N274" s="1" t="s">
        <v>627</v>
      </c>
    </row>
    <row r="275" spans="1:14">
      <c r="A275" t="s">
        <v>628</v>
      </c>
      <c r="B275" t="s">
        <v>15</v>
      </c>
      <c r="C275" t="s">
        <v>16</v>
      </c>
      <c r="D275" t="s">
        <v>17</v>
      </c>
      <c r="E275" t="s">
        <v>17</v>
      </c>
      <c r="F275" t="s">
        <v>73</v>
      </c>
      <c r="G275" t="s">
        <v>629</v>
      </c>
      <c r="H275" t="s">
        <v>20</v>
      </c>
      <c r="I275" t="s">
        <v>21</v>
      </c>
      <c r="J275" s="2">
        <v>48000</v>
      </c>
      <c r="K275" s="2">
        <v>48000</v>
      </c>
      <c r="L275" s="1">
        <v>40330</v>
      </c>
      <c r="M275" s="1">
        <v>40724</v>
      </c>
      <c r="N275" s="1" t="s">
        <v>630</v>
      </c>
    </row>
    <row r="276" spans="1:14">
      <c r="A276" t="s">
        <v>631</v>
      </c>
      <c r="B276" t="s">
        <v>15</v>
      </c>
      <c r="C276" t="s">
        <v>16</v>
      </c>
      <c r="D276" t="s">
        <v>17</v>
      </c>
      <c r="E276" t="s">
        <v>17</v>
      </c>
      <c r="F276" t="s">
        <v>353</v>
      </c>
      <c r="G276" t="s">
        <v>354</v>
      </c>
      <c r="H276" t="s">
        <v>20</v>
      </c>
      <c r="I276" t="s">
        <v>21</v>
      </c>
      <c r="J276" s="2">
        <v>44000</v>
      </c>
      <c r="K276" s="2">
        <v>44000</v>
      </c>
      <c r="L276" s="1">
        <v>40330</v>
      </c>
      <c r="M276" s="1">
        <v>40724</v>
      </c>
      <c r="N276" s="1" t="s">
        <v>632</v>
      </c>
    </row>
    <row r="277" spans="1:14">
      <c r="A277" t="s">
        <v>633</v>
      </c>
      <c r="B277" t="s">
        <v>15</v>
      </c>
      <c r="C277" t="s">
        <v>16</v>
      </c>
      <c r="D277" t="s">
        <v>17</v>
      </c>
      <c r="E277" t="s">
        <v>17</v>
      </c>
      <c r="F277" t="s">
        <v>499</v>
      </c>
      <c r="G277" t="s">
        <v>634</v>
      </c>
      <c r="H277" t="s">
        <v>501</v>
      </c>
      <c r="I277" t="s">
        <v>21</v>
      </c>
      <c r="J277" s="2">
        <v>33000</v>
      </c>
      <c r="K277" s="2">
        <v>33000</v>
      </c>
      <c r="L277" s="1">
        <v>40330</v>
      </c>
      <c r="M277" s="1">
        <v>40724</v>
      </c>
      <c r="N277" s="1" t="s">
        <v>635</v>
      </c>
    </row>
    <row r="278" spans="1:14">
      <c r="A278" t="s">
        <v>636</v>
      </c>
      <c r="B278" t="s">
        <v>15</v>
      </c>
      <c r="C278" t="s">
        <v>16</v>
      </c>
      <c r="D278" t="s">
        <v>17</v>
      </c>
      <c r="E278" t="s">
        <v>17</v>
      </c>
      <c r="F278" t="s">
        <v>422</v>
      </c>
      <c r="G278" t="s">
        <v>423</v>
      </c>
      <c r="H278" t="s">
        <v>20</v>
      </c>
      <c r="I278" t="s">
        <v>21</v>
      </c>
      <c r="J278" s="2">
        <v>43000</v>
      </c>
      <c r="K278" s="2">
        <v>43000</v>
      </c>
      <c r="L278" s="1">
        <v>40330</v>
      </c>
      <c r="M278" s="1">
        <v>40724</v>
      </c>
      <c r="N278" s="1" t="s">
        <v>637</v>
      </c>
    </row>
    <row r="279" spans="1:14">
      <c r="A279" t="s">
        <v>638</v>
      </c>
      <c r="B279" t="s">
        <v>15</v>
      </c>
      <c r="C279" t="s">
        <v>16</v>
      </c>
      <c r="D279" t="s">
        <v>17</v>
      </c>
      <c r="E279" t="s">
        <v>17</v>
      </c>
      <c r="F279" t="s">
        <v>639</v>
      </c>
      <c r="G279" t="s">
        <v>640</v>
      </c>
      <c r="H279" t="s">
        <v>20</v>
      </c>
      <c r="I279" t="s">
        <v>21</v>
      </c>
      <c r="J279" s="2">
        <v>29000</v>
      </c>
      <c r="K279" s="2">
        <v>29000</v>
      </c>
      <c r="L279" s="1">
        <v>40330</v>
      </c>
      <c r="M279" s="1">
        <v>40724</v>
      </c>
      <c r="N279" s="1" t="s">
        <v>641</v>
      </c>
    </row>
    <row r="280" spans="1:14">
      <c r="A280" t="s">
        <v>1287</v>
      </c>
      <c r="B280" t="s">
        <v>15</v>
      </c>
      <c r="C280" t="s">
        <v>16</v>
      </c>
      <c r="D280" t="s">
        <v>17</v>
      </c>
      <c r="E280" t="s">
        <v>17</v>
      </c>
      <c r="F280" t="s">
        <v>1022</v>
      </c>
      <c r="G280" t="s">
        <v>1288</v>
      </c>
      <c r="H280" t="s">
        <v>1019</v>
      </c>
      <c r="I280" t="s">
        <v>21</v>
      </c>
      <c r="J280" s="2">
        <v>17000</v>
      </c>
      <c r="K280" s="2">
        <v>17000</v>
      </c>
      <c r="L280" s="1">
        <v>40330</v>
      </c>
      <c r="M280" s="1">
        <v>40724</v>
      </c>
      <c r="N280" s="1" t="s">
        <v>1289</v>
      </c>
    </row>
    <row r="281" spans="1:14">
      <c r="A281" t="s">
        <v>1290</v>
      </c>
      <c r="B281" t="s">
        <v>15</v>
      </c>
      <c r="C281" t="s">
        <v>16</v>
      </c>
      <c r="D281" t="s">
        <v>17</v>
      </c>
      <c r="E281" t="s">
        <v>17</v>
      </c>
      <c r="F281" t="s">
        <v>1291</v>
      </c>
      <c r="G281" t="s">
        <v>1292</v>
      </c>
      <c r="H281" t="s">
        <v>1293</v>
      </c>
      <c r="I281" t="s">
        <v>21</v>
      </c>
      <c r="J281" s="2">
        <v>40000</v>
      </c>
      <c r="K281" s="2">
        <v>40000</v>
      </c>
      <c r="L281" s="1">
        <v>40330</v>
      </c>
      <c r="M281" s="1">
        <v>40724</v>
      </c>
      <c r="N281" s="1" t="s">
        <v>1294</v>
      </c>
    </row>
    <row r="282" spans="1:14">
      <c r="A282" t="s">
        <v>1295</v>
      </c>
      <c r="B282" t="s">
        <v>15</v>
      </c>
      <c r="C282" t="s">
        <v>16</v>
      </c>
      <c r="D282" t="s">
        <v>17</v>
      </c>
      <c r="E282" t="s">
        <v>17</v>
      </c>
      <c r="F282" t="s">
        <v>1296</v>
      </c>
      <c r="G282" t="s">
        <v>1297</v>
      </c>
      <c r="H282" t="s">
        <v>1298</v>
      </c>
      <c r="I282" t="s">
        <v>21</v>
      </c>
      <c r="J282" s="2">
        <v>15000</v>
      </c>
      <c r="K282" s="2">
        <v>15000</v>
      </c>
      <c r="L282" s="1">
        <v>40330</v>
      </c>
      <c r="M282" s="1">
        <v>40724</v>
      </c>
      <c r="N282" s="1" t="s">
        <v>1299</v>
      </c>
    </row>
    <row r="283" spans="1:14">
      <c r="A283" t="s">
        <v>642</v>
      </c>
      <c r="B283" t="s">
        <v>15</v>
      </c>
      <c r="C283" t="s">
        <v>16</v>
      </c>
      <c r="D283" t="s">
        <v>17</v>
      </c>
      <c r="E283" t="s">
        <v>17</v>
      </c>
      <c r="F283" t="s">
        <v>157</v>
      </c>
      <c r="G283" t="s">
        <v>372</v>
      </c>
      <c r="H283" t="s">
        <v>20</v>
      </c>
      <c r="I283" t="s">
        <v>21</v>
      </c>
      <c r="J283" s="2">
        <v>88000</v>
      </c>
      <c r="K283" s="2">
        <v>84614.98</v>
      </c>
      <c r="L283" s="1">
        <v>40330</v>
      </c>
      <c r="M283" s="1">
        <v>40724</v>
      </c>
      <c r="N283" s="1" t="s">
        <v>643</v>
      </c>
    </row>
    <row r="284" spans="1:14">
      <c r="A284" t="s">
        <v>644</v>
      </c>
      <c r="B284" t="s">
        <v>15</v>
      </c>
      <c r="C284" t="s">
        <v>16</v>
      </c>
      <c r="D284" t="s">
        <v>17</v>
      </c>
      <c r="E284" t="s">
        <v>17</v>
      </c>
      <c r="F284" t="s">
        <v>196</v>
      </c>
      <c r="G284" t="s">
        <v>645</v>
      </c>
      <c r="H284" t="s">
        <v>168</v>
      </c>
      <c r="I284" t="s">
        <v>21</v>
      </c>
      <c r="J284" s="2">
        <v>32000</v>
      </c>
      <c r="K284" s="2">
        <v>32000</v>
      </c>
      <c r="L284" s="1">
        <v>40330</v>
      </c>
      <c r="M284" s="1">
        <v>40724</v>
      </c>
      <c r="N284" s="1" t="s">
        <v>646</v>
      </c>
    </row>
    <row r="285" spans="1:14">
      <c r="A285" t="s">
        <v>647</v>
      </c>
      <c r="B285" t="s">
        <v>15</v>
      </c>
      <c r="C285" t="s">
        <v>16</v>
      </c>
      <c r="D285" t="s">
        <v>17</v>
      </c>
      <c r="E285" t="s">
        <v>17</v>
      </c>
      <c r="F285" t="s">
        <v>81</v>
      </c>
      <c r="G285" t="s">
        <v>82</v>
      </c>
      <c r="H285" t="s">
        <v>20</v>
      </c>
      <c r="I285" t="s">
        <v>21</v>
      </c>
      <c r="J285" s="2">
        <v>38000</v>
      </c>
      <c r="K285" s="2">
        <v>38000</v>
      </c>
      <c r="L285" s="1">
        <v>40330</v>
      </c>
      <c r="M285" s="1">
        <v>40724</v>
      </c>
      <c r="N285" s="1" t="s">
        <v>648</v>
      </c>
    </row>
    <row r="286" spans="1:14">
      <c r="A286" t="s">
        <v>649</v>
      </c>
      <c r="B286" t="s">
        <v>15</v>
      </c>
      <c r="C286" t="s">
        <v>16</v>
      </c>
      <c r="D286" t="s">
        <v>17</v>
      </c>
      <c r="E286" t="s">
        <v>17</v>
      </c>
      <c r="F286" t="s">
        <v>650</v>
      </c>
      <c r="G286" t="s">
        <v>651</v>
      </c>
      <c r="H286" t="s">
        <v>652</v>
      </c>
      <c r="I286" t="s">
        <v>21</v>
      </c>
      <c r="J286" s="2">
        <v>40000</v>
      </c>
      <c r="K286" s="2">
        <v>40000</v>
      </c>
      <c r="L286" s="1">
        <v>40330</v>
      </c>
      <c r="M286" s="1">
        <v>40724</v>
      </c>
      <c r="N286" s="1" t="s">
        <v>653</v>
      </c>
    </row>
    <row r="287" spans="1:14">
      <c r="A287" t="s">
        <v>654</v>
      </c>
      <c r="B287" t="s">
        <v>15</v>
      </c>
      <c r="C287" t="s">
        <v>16</v>
      </c>
      <c r="D287" t="s">
        <v>17</v>
      </c>
      <c r="E287" t="s">
        <v>17</v>
      </c>
      <c r="F287" t="s">
        <v>655</v>
      </c>
      <c r="G287" t="s">
        <v>656</v>
      </c>
      <c r="H287" t="s">
        <v>20</v>
      </c>
      <c r="I287" t="s">
        <v>21</v>
      </c>
      <c r="J287" s="2">
        <v>40000</v>
      </c>
      <c r="K287" s="2">
        <v>35984</v>
      </c>
      <c r="L287" s="1">
        <v>40330</v>
      </c>
      <c r="M287" s="1">
        <v>40816</v>
      </c>
      <c r="N287" s="1" t="s">
        <v>657</v>
      </c>
    </row>
    <row r="288" spans="1:14">
      <c r="A288" t="s">
        <v>658</v>
      </c>
      <c r="B288" t="s">
        <v>15</v>
      </c>
      <c r="C288" t="s">
        <v>16</v>
      </c>
      <c r="D288" t="s">
        <v>17</v>
      </c>
      <c r="E288" t="s">
        <v>17</v>
      </c>
      <c r="F288" t="s">
        <v>445</v>
      </c>
      <c r="G288" t="s">
        <v>446</v>
      </c>
      <c r="H288" t="s">
        <v>20</v>
      </c>
      <c r="I288" t="s">
        <v>21</v>
      </c>
      <c r="J288" s="2">
        <v>44000</v>
      </c>
      <c r="K288" s="2">
        <v>44000</v>
      </c>
      <c r="L288" s="1">
        <v>40330</v>
      </c>
      <c r="M288" s="1">
        <v>40724</v>
      </c>
      <c r="N288" s="1" t="s">
        <v>659</v>
      </c>
    </row>
    <row r="289" spans="1:14">
      <c r="A289" t="s">
        <v>1300</v>
      </c>
      <c r="B289" t="s">
        <v>15</v>
      </c>
      <c r="C289" t="s">
        <v>16</v>
      </c>
      <c r="D289" t="s">
        <v>17</v>
      </c>
      <c r="E289" t="s">
        <v>17</v>
      </c>
      <c r="F289" t="s">
        <v>913</v>
      </c>
      <c r="G289" t="s">
        <v>1301</v>
      </c>
      <c r="H289" t="s">
        <v>1048</v>
      </c>
      <c r="I289" t="s">
        <v>21</v>
      </c>
      <c r="J289" s="2">
        <v>40000</v>
      </c>
      <c r="K289" s="2">
        <v>34675</v>
      </c>
      <c r="L289" s="1">
        <v>40330</v>
      </c>
      <c r="M289" s="1">
        <v>40724</v>
      </c>
      <c r="N289" s="1" t="s">
        <v>1302</v>
      </c>
    </row>
    <row r="290" spans="1:14">
      <c r="A290" t="s">
        <v>660</v>
      </c>
      <c r="B290" t="s">
        <v>15</v>
      </c>
      <c r="C290" t="s">
        <v>16</v>
      </c>
      <c r="D290" t="s">
        <v>17</v>
      </c>
      <c r="E290" t="s">
        <v>17</v>
      </c>
      <c r="F290" t="s">
        <v>477</v>
      </c>
      <c r="G290" t="s">
        <v>478</v>
      </c>
      <c r="H290" t="s">
        <v>20</v>
      </c>
      <c r="I290" t="s">
        <v>21</v>
      </c>
      <c r="J290" s="2">
        <v>34000</v>
      </c>
      <c r="K290" s="2">
        <v>34000</v>
      </c>
      <c r="L290" s="1">
        <v>40330</v>
      </c>
      <c r="M290" s="1">
        <v>40724</v>
      </c>
      <c r="N290" s="1" t="s">
        <v>661</v>
      </c>
    </row>
    <row r="291" spans="1:14">
      <c r="A291" t="s">
        <v>662</v>
      </c>
      <c r="B291" t="s">
        <v>15</v>
      </c>
      <c r="C291" t="s">
        <v>16</v>
      </c>
      <c r="D291" t="s">
        <v>17</v>
      </c>
      <c r="E291" t="s">
        <v>17</v>
      </c>
      <c r="F291" t="s">
        <v>261</v>
      </c>
      <c r="G291" t="s">
        <v>262</v>
      </c>
      <c r="H291" t="s">
        <v>20</v>
      </c>
      <c r="I291" t="s">
        <v>21</v>
      </c>
      <c r="J291" s="2">
        <v>32000</v>
      </c>
      <c r="K291" s="2">
        <v>32000</v>
      </c>
      <c r="L291" s="1">
        <v>40330</v>
      </c>
      <c r="M291" s="1">
        <v>40724</v>
      </c>
      <c r="N291" s="1" t="s">
        <v>663</v>
      </c>
    </row>
    <row r="292" spans="1:14">
      <c r="A292" t="s">
        <v>664</v>
      </c>
      <c r="B292" t="s">
        <v>15</v>
      </c>
      <c r="C292" t="s">
        <v>16</v>
      </c>
      <c r="D292" t="s">
        <v>17</v>
      </c>
      <c r="E292" t="s">
        <v>17</v>
      </c>
      <c r="F292" t="s">
        <v>297</v>
      </c>
      <c r="G292" t="s">
        <v>298</v>
      </c>
      <c r="H292" t="s">
        <v>20</v>
      </c>
      <c r="I292" t="s">
        <v>21</v>
      </c>
      <c r="J292" s="2">
        <v>39000</v>
      </c>
      <c r="K292" s="2">
        <v>39000</v>
      </c>
      <c r="L292" s="1">
        <v>40330</v>
      </c>
      <c r="M292" s="1">
        <v>40724</v>
      </c>
      <c r="N292" s="1" t="s">
        <v>665</v>
      </c>
    </row>
    <row r="293" spans="1:14">
      <c r="A293" t="s">
        <v>666</v>
      </c>
      <c r="B293" t="s">
        <v>15</v>
      </c>
      <c r="C293" t="s">
        <v>16</v>
      </c>
      <c r="D293" t="s">
        <v>17</v>
      </c>
      <c r="E293" t="s">
        <v>17</v>
      </c>
      <c r="F293" t="s">
        <v>280</v>
      </c>
      <c r="G293" t="s">
        <v>281</v>
      </c>
      <c r="H293" t="s">
        <v>20</v>
      </c>
      <c r="I293" t="s">
        <v>21</v>
      </c>
      <c r="J293" s="2">
        <v>32000</v>
      </c>
      <c r="K293" s="2">
        <v>32000</v>
      </c>
      <c r="L293" s="1">
        <v>40330</v>
      </c>
      <c r="M293" s="1">
        <v>40724</v>
      </c>
      <c r="N293" s="1" t="s">
        <v>667</v>
      </c>
    </row>
    <row r="294" spans="1:14">
      <c r="A294" t="s">
        <v>668</v>
      </c>
      <c r="B294" t="s">
        <v>15</v>
      </c>
      <c r="C294" t="s">
        <v>16</v>
      </c>
      <c r="D294" t="s">
        <v>17</v>
      </c>
      <c r="E294" t="s">
        <v>17</v>
      </c>
      <c r="F294" t="s">
        <v>227</v>
      </c>
      <c r="G294" t="s">
        <v>669</v>
      </c>
      <c r="H294" t="s">
        <v>20</v>
      </c>
      <c r="I294" t="s">
        <v>21</v>
      </c>
      <c r="J294" s="2">
        <v>30000</v>
      </c>
      <c r="K294" s="2">
        <v>30000</v>
      </c>
      <c r="L294" s="1">
        <v>40330</v>
      </c>
      <c r="M294" s="1">
        <v>40755</v>
      </c>
      <c r="N294" s="1" t="s">
        <v>670</v>
      </c>
    </row>
    <row r="295" spans="1:14">
      <c r="A295" t="s">
        <v>1303</v>
      </c>
      <c r="B295" t="s">
        <v>15</v>
      </c>
      <c r="C295" t="s">
        <v>16</v>
      </c>
      <c r="D295" t="s">
        <v>17</v>
      </c>
      <c r="E295" t="s">
        <v>17</v>
      </c>
      <c r="F295" t="s">
        <v>1078</v>
      </c>
      <c r="G295" t="s">
        <v>1079</v>
      </c>
      <c r="H295" t="s">
        <v>1048</v>
      </c>
      <c r="I295" t="s">
        <v>21</v>
      </c>
      <c r="J295" s="2">
        <v>36000</v>
      </c>
      <c r="K295" s="2">
        <v>36000</v>
      </c>
      <c r="L295" s="1">
        <v>40330</v>
      </c>
      <c r="M295" s="1">
        <v>40724</v>
      </c>
      <c r="N295" s="1" t="s">
        <v>1304</v>
      </c>
    </row>
    <row r="296" spans="1:14">
      <c r="A296" t="s">
        <v>1305</v>
      </c>
      <c r="B296" t="s">
        <v>15</v>
      </c>
      <c r="C296" t="s">
        <v>16</v>
      </c>
      <c r="D296" t="s">
        <v>17</v>
      </c>
      <c r="E296" t="s">
        <v>17</v>
      </c>
      <c r="F296" t="s">
        <v>1205</v>
      </c>
      <c r="G296" t="s">
        <v>1206</v>
      </c>
      <c r="H296" t="s">
        <v>1207</v>
      </c>
      <c r="I296" t="s">
        <v>21</v>
      </c>
      <c r="J296" s="2">
        <v>15000</v>
      </c>
      <c r="K296" s="2">
        <v>15000</v>
      </c>
      <c r="L296" s="1">
        <v>40330</v>
      </c>
      <c r="M296" s="1">
        <v>40724</v>
      </c>
      <c r="N296" s="1" t="s">
        <v>1306</v>
      </c>
    </row>
    <row r="297" spans="1:14">
      <c r="A297" t="s">
        <v>1307</v>
      </c>
      <c r="B297" t="s">
        <v>15</v>
      </c>
      <c r="C297" t="s">
        <v>16</v>
      </c>
      <c r="D297" t="s">
        <v>17</v>
      </c>
      <c r="E297" t="s">
        <v>17</v>
      </c>
      <c r="F297" t="s">
        <v>1308</v>
      </c>
      <c r="G297" t="s">
        <v>1309</v>
      </c>
      <c r="H297" t="s">
        <v>1310</v>
      </c>
      <c r="I297" t="s">
        <v>21</v>
      </c>
      <c r="J297" s="2">
        <v>15000</v>
      </c>
      <c r="K297" s="2">
        <v>15000</v>
      </c>
      <c r="L297" s="1">
        <v>40330</v>
      </c>
      <c r="M297" s="1">
        <v>40724</v>
      </c>
      <c r="N297" s="1" t="s">
        <v>1311</v>
      </c>
    </row>
    <row r="298" spans="1:14">
      <c r="A298" t="s">
        <v>671</v>
      </c>
      <c r="B298" t="s">
        <v>15</v>
      </c>
      <c r="C298" t="s">
        <v>16</v>
      </c>
      <c r="D298" t="s">
        <v>17</v>
      </c>
      <c r="E298" t="s">
        <v>17</v>
      </c>
      <c r="F298" t="s">
        <v>672</v>
      </c>
      <c r="G298" t="s">
        <v>673</v>
      </c>
      <c r="H298" t="s">
        <v>20</v>
      </c>
      <c r="I298" t="s">
        <v>21</v>
      </c>
      <c r="J298" s="2">
        <v>30000</v>
      </c>
      <c r="K298" s="2">
        <v>30000</v>
      </c>
      <c r="L298" s="1">
        <v>40330</v>
      </c>
      <c r="M298" s="1">
        <v>40724</v>
      </c>
      <c r="N298" s="1" t="s">
        <v>674</v>
      </c>
    </row>
    <row r="299" spans="1:14">
      <c r="A299" t="s">
        <v>1312</v>
      </c>
      <c r="B299" t="s">
        <v>15</v>
      </c>
      <c r="C299" t="s">
        <v>16</v>
      </c>
      <c r="D299" t="s">
        <v>17</v>
      </c>
      <c r="E299" t="s">
        <v>17</v>
      </c>
      <c r="F299" t="s">
        <v>1313</v>
      </c>
      <c r="G299" t="s">
        <v>1314</v>
      </c>
      <c r="H299" t="s">
        <v>1071</v>
      </c>
      <c r="I299" t="s">
        <v>21</v>
      </c>
      <c r="J299" s="2">
        <v>15000</v>
      </c>
      <c r="K299" s="2">
        <v>15000</v>
      </c>
      <c r="L299" s="1">
        <v>40330</v>
      </c>
      <c r="M299" s="1">
        <v>40724</v>
      </c>
      <c r="N299" s="1" t="s">
        <v>1315</v>
      </c>
    </row>
    <row r="300" spans="1:14">
      <c r="A300" t="s">
        <v>1316</v>
      </c>
      <c r="B300" t="s">
        <v>15</v>
      </c>
      <c r="C300" t="s">
        <v>16</v>
      </c>
      <c r="D300" t="s">
        <v>17</v>
      </c>
      <c r="E300" t="s">
        <v>17</v>
      </c>
      <c r="F300" t="s">
        <v>1002</v>
      </c>
      <c r="G300" t="s">
        <v>1317</v>
      </c>
      <c r="H300" t="s">
        <v>1048</v>
      </c>
      <c r="I300" t="s">
        <v>21</v>
      </c>
      <c r="J300" s="2">
        <v>30000</v>
      </c>
      <c r="K300" s="2">
        <v>30000</v>
      </c>
      <c r="L300" s="1">
        <v>40330</v>
      </c>
      <c r="M300" s="1">
        <v>40724</v>
      </c>
      <c r="N300" s="1" t="s">
        <v>1318</v>
      </c>
    </row>
    <row r="301" spans="1:14">
      <c r="A301" t="s">
        <v>675</v>
      </c>
      <c r="B301" t="s">
        <v>15</v>
      </c>
      <c r="C301" t="s">
        <v>16</v>
      </c>
      <c r="D301" t="s">
        <v>17</v>
      </c>
      <c r="E301" t="s">
        <v>17</v>
      </c>
      <c r="F301" t="s">
        <v>676</v>
      </c>
      <c r="G301" t="s">
        <v>677</v>
      </c>
      <c r="H301" t="s">
        <v>20</v>
      </c>
      <c r="I301" t="s">
        <v>21</v>
      </c>
      <c r="J301" s="2">
        <v>17000</v>
      </c>
      <c r="K301" s="2">
        <v>11000</v>
      </c>
      <c r="L301" s="1">
        <v>40330</v>
      </c>
      <c r="M301" s="1">
        <v>40724</v>
      </c>
      <c r="N301" s="1" t="s">
        <v>678</v>
      </c>
    </row>
    <row r="302" spans="1:14">
      <c r="A302" t="s">
        <v>679</v>
      </c>
      <c r="B302" t="s">
        <v>15</v>
      </c>
      <c r="C302" t="s">
        <v>16</v>
      </c>
      <c r="D302" t="s">
        <v>17</v>
      </c>
      <c r="E302" t="s">
        <v>17</v>
      </c>
      <c r="F302" t="s">
        <v>680</v>
      </c>
      <c r="G302" t="s">
        <v>681</v>
      </c>
      <c r="H302" t="s">
        <v>20</v>
      </c>
      <c r="I302" t="s">
        <v>21</v>
      </c>
      <c r="J302" s="2">
        <v>16000</v>
      </c>
      <c r="K302" s="2">
        <v>16000</v>
      </c>
      <c r="L302" s="1">
        <v>40330</v>
      </c>
      <c r="M302" s="1">
        <v>40724</v>
      </c>
      <c r="N302" s="1" t="s">
        <v>682</v>
      </c>
    </row>
    <row r="303" spans="1:14">
      <c r="A303" t="s">
        <v>683</v>
      </c>
      <c r="B303" t="s">
        <v>15</v>
      </c>
      <c r="C303" t="s">
        <v>16</v>
      </c>
      <c r="D303" t="s">
        <v>17</v>
      </c>
      <c r="E303" t="s">
        <v>17</v>
      </c>
      <c r="F303" t="s">
        <v>684</v>
      </c>
      <c r="G303" t="s">
        <v>685</v>
      </c>
      <c r="H303" t="s">
        <v>20</v>
      </c>
      <c r="I303" t="s">
        <v>21</v>
      </c>
      <c r="J303" s="2">
        <v>28000</v>
      </c>
      <c r="K303" s="2">
        <v>28000</v>
      </c>
      <c r="L303" s="1">
        <v>40330</v>
      </c>
      <c r="M303" s="1">
        <v>40754</v>
      </c>
      <c r="N303" s="1" t="s">
        <v>686</v>
      </c>
    </row>
    <row r="304" spans="1:14">
      <c r="A304" t="s">
        <v>1319</v>
      </c>
      <c r="B304" t="s">
        <v>15</v>
      </c>
      <c r="C304" t="s">
        <v>16</v>
      </c>
      <c r="D304" t="s">
        <v>17</v>
      </c>
      <c r="E304" t="s">
        <v>17</v>
      </c>
      <c r="F304" t="s">
        <v>1320</v>
      </c>
      <c r="G304" t="s">
        <v>1321</v>
      </c>
      <c r="H304" t="s">
        <v>1322</v>
      </c>
      <c r="I304" t="s">
        <v>21</v>
      </c>
      <c r="J304" s="2">
        <v>36000</v>
      </c>
      <c r="K304" s="2">
        <v>15474.31</v>
      </c>
      <c r="L304" s="1">
        <v>40330</v>
      </c>
      <c r="M304" s="1">
        <v>40816</v>
      </c>
      <c r="N304" s="1" t="s">
        <v>1323</v>
      </c>
    </row>
    <row r="305" spans="1:14">
      <c r="A305" t="s">
        <v>687</v>
      </c>
      <c r="B305" t="s">
        <v>15</v>
      </c>
      <c r="C305" t="s">
        <v>16</v>
      </c>
      <c r="D305" t="s">
        <v>17</v>
      </c>
      <c r="E305" t="s">
        <v>17</v>
      </c>
      <c r="F305" t="s">
        <v>688</v>
      </c>
      <c r="G305" t="s">
        <v>689</v>
      </c>
      <c r="H305" t="s">
        <v>690</v>
      </c>
      <c r="I305" t="s">
        <v>21</v>
      </c>
      <c r="J305" s="2">
        <v>22000</v>
      </c>
      <c r="K305" s="2">
        <v>22000</v>
      </c>
      <c r="L305" s="1">
        <v>40330</v>
      </c>
      <c r="M305" s="1">
        <v>40724</v>
      </c>
      <c r="N305" s="1" t="s">
        <v>691</v>
      </c>
    </row>
    <row r="306" spans="1:14">
      <c r="A306" t="s">
        <v>692</v>
      </c>
      <c r="B306" t="s">
        <v>15</v>
      </c>
      <c r="C306" t="s">
        <v>16</v>
      </c>
      <c r="D306" t="s">
        <v>17</v>
      </c>
      <c r="E306" t="s">
        <v>17</v>
      </c>
      <c r="F306" t="s">
        <v>109</v>
      </c>
      <c r="G306" t="s">
        <v>110</v>
      </c>
      <c r="H306" t="s">
        <v>20</v>
      </c>
      <c r="I306" t="s">
        <v>21</v>
      </c>
      <c r="J306" s="2">
        <v>29000</v>
      </c>
      <c r="K306" s="2">
        <v>29000</v>
      </c>
      <c r="L306" s="1">
        <v>40330</v>
      </c>
      <c r="M306" s="1">
        <v>40724</v>
      </c>
      <c r="N306" s="1" t="s">
        <v>693</v>
      </c>
    </row>
    <row r="307" spans="1:14">
      <c r="A307" t="s">
        <v>1324</v>
      </c>
      <c r="B307" t="s">
        <v>15</v>
      </c>
      <c r="C307" t="s">
        <v>16</v>
      </c>
      <c r="D307" t="s">
        <v>17</v>
      </c>
      <c r="E307" t="s">
        <v>17</v>
      </c>
      <c r="F307" t="s">
        <v>1182</v>
      </c>
      <c r="G307" t="s">
        <v>1183</v>
      </c>
      <c r="H307" t="s">
        <v>1184</v>
      </c>
      <c r="I307" t="s">
        <v>21</v>
      </c>
      <c r="J307" s="2">
        <v>12000</v>
      </c>
      <c r="K307" s="2">
        <v>12000</v>
      </c>
      <c r="L307" s="1">
        <v>40330</v>
      </c>
      <c r="M307" s="1">
        <v>40724</v>
      </c>
      <c r="N307" s="1" t="s">
        <v>1325</v>
      </c>
    </row>
    <row r="308" spans="1:14">
      <c r="A308" t="s">
        <v>694</v>
      </c>
      <c r="B308" t="s">
        <v>15</v>
      </c>
      <c r="C308" t="s">
        <v>16</v>
      </c>
      <c r="D308" t="s">
        <v>17</v>
      </c>
      <c r="E308" t="s">
        <v>17</v>
      </c>
      <c r="F308" t="s">
        <v>695</v>
      </c>
      <c r="G308" t="s">
        <v>696</v>
      </c>
      <c r="H308" t="s">
        <v>20</v>
      </c>
      <c r="I308" t="s">
        <v>21</v>
      </c>
      <c r="J308" s="2">
        <v>15000</v>
      </c>
      <c r="K308" s="2">
        <v>14621.97</v>
      </c>
      <c r="L308" s="1">
        <v>40330</v>
      </c>
      <c r="M308" s="1">
        <v>40724</v>
      </c>
      <c r="N308" s="1" t="s">
        <v>697</v>
      </c>
    </row>
    <row r="309" spans="1:14">
      <c r="A309" t="s">
        <v>698</v>
      </c>
      <c r="B309" t="s">
        <v>15</v>
      </c>
      <c r="C309" t="s">
        <v>16</v>
      </c>
      <c r="D309" t="s">
        <v>17</v>
      </c>
      <c r="E309" t="s">
        <v>17</v>
      </c>
      <c r="F309" t="s">
        <v>470</v>
      </c>
      <c r="G309" t="s">
        <v>699</v>
      </c>
      <c r="H309" t="s">
        <v>20</v>
      </c>
      <c r="I309" t="s">
        <v>21</v>
      </c>
      <c r="J309" s="2">
        <v>42000</v>
      </c>
      <c r="K309" s="2">
        <v>42000</v>
      </c>
      <c r="L309" s="1">
        <v>40330</v>
      </c>
      <c r="M309" s="1">
        <v>40724</v>
      </c>
      <c r="N309" s="1" t="s">
        <v>700</v>
      </c>
    </row>
    <row r="310" spans="1:14">
      <c r="A310" t="s">
        <v>701</v>
      </c>
      <c r="B310" t="s">
        <v>15</v>
      </c>
      <c r="C310" t="s">
        <v>16</v>
      </c>
      <c r="D310" t="s">
        <v>17</v>
      </c>
      <c r="E310" t="s">
        <v>17</v>
      </c>
      <c r="F310" t="s">
        <v>276</v>
      </c>
      <c r="G310" t="s">
        <v>702</v>
      </c>
      <c r="H310" t="s">
        <v>20</v>
      </c>
      <c r="I310" t="s">
        <v>21</v>
      </c>
      <c r="J310" s="2">
        <v>16000</v>
      </c>
      <c r="K310" s="2">
        <v>16000</v>
      </c>
      <c r="L310" s="1">
        <v>40330</v>
      </c>
      <c r="M310" s="1">
        <v>40724</v>
      </c>
      <c r="N310" s="1" t="s">
        <v>703</v>
      </c>
    </row>
    <row r="311" spans="1:14">
      <c r="A311" t="s">
        <v>1326</v>
      </c>
      <c r="B311" t="s">
        <v>15</v>
      </c>
      <c r="C311" t="s">
        <v>16</v>
      </c>
      <c r="D311" t="s">
        <v>17</v>
      </c>
      <c r="E311" t="s">
        <v>17</v>
      </c>
      <c r="F311" t="s">
        <v>1327</v>
      </c>
      <c r="G311" t="s">
        <v>1328</v>
      </c>
      <c r="H311" t="s">
        <v>1071</v>
      </c>
      <c r="I311" t="s">
        <v>21</v>
      </c>
      <c r="J311" s="2">
        <v>1000000</v>
      </c>
      <c r="K311" s="2">
        <v>1000000</v>
      </c>
      <c r="L311" s="1">
        <v>40330</v>
      </c>
      <c r="M311" s="1">
        <v>41090</v>
      </c>
      <c r="N311" s="1" t="s">
        <v>1329</v>
      </c>
    </row>
    <row r="312" spans="1:14">
      <c r="A312" t="s">
        <v>704</v>
      </c>
      <c r="B312" t="s">
        <v>15</v>
      </c>
      <c r="C312" t="s">
        <v>16</v>
      </c>
      <c r="D312" t="s">
        <v>17</v>
      </c>
      <c r="E312" t="s">
        <v>17</v>
      </c>
      <c r="F312" t="s">
        <v>144</v>
      </c>
      <c r="G312" t="s">
        <v>145</v>
      </c>
      <c r="H312" t="s">
        <v>146</v>
      </c>
      <c r="I312" t="s">
        <v>21</v>
      </c>
      <c r="J312" s="2">
        <v>34000</v>
      </c>
      <c r="K312" s="2">
        <v>34000</v>
      </c>
      <c r="L312" s="1">
        <v>40330</v>
      </c>
      <c r="M312" s="1">
        <v>40724</v>
      </c>
      <c r="N312" s="1" t="s">
        <v>705</v>
      </c>
    </row>
    <row r="313" spans="1:14">
      <c r="A313" t="s">
        <v>706</v>
      </c>
      <c r="B313" t="s">
        <v>15</v>
      </c>
      <c r="C313" t="s">
        <v>16</v>
      </c>
      <c r="D313" t="s">
        <v>17</v>
      </c>
      <c r="E313" t="s">
        <v>17</v>
      </c>
      <c r="F313" t="s">
        <v>18</v>
      </c>
      <c r="G313" t="s">
        <v>707</v>
      </c>
      <c r="H313" t="s">
        <v>20</v>
      </c>
      <c r="I313" t="s">
        <v>21</v>
      </c>
      <c r="J313" s="2">
        <v>56186</v>
      </c>
      <c r="K313" s="2">
        <v>56186</v>
      </c>
      <c r="L313" s="1">
        <v>40695</v>
      </c>
      <c r="M313" s="1">
        <v>41090</v>
      </c>
      <c r="N313" t="s">
        <v>708</v>
      </c>
    </row>
    <row r="314" spans="1:14">
      <c r="A314" t="s">
        <v>709</v>
      </c>
      <c r="B314" t="s">
        <v>15</v>
      </c>
      <c r="C314" t="s">
        <v>16</v>
      </c>
      <c r="D314" t="s">
        <v>17</v>
      </c>
      <c r="E314" t="s">
        <v>17</v>
      </c>
      <c r="F314" t="s">
        <v>121</v>
      </c>
      <c r="G314" t="s">
        <v>710</v>
      </c>
      <c r="H314" t="s">
        <v>20</v>
      </c>
      <c r="I314" t="s">
        <v>21</v>
      </c>
      <c r="J314" s="2">
        <v>46154</v>
      </c>
      <c r="K314" s="2">
        <v>46154</v>
      </c>
      <c r="L314" s="1">
        <v>40695</v>
      </c>
      <c r="M314" s="1">
        <v>41090</v>
      </c>
      <c r="N314" t="s">
        <v>708</v>
      </c>
    </row>
    <row r="315" spans="1:14">
      <c r="A315" t="s">
        <v>711</v>
      </c>
      <c r="B315" t="s">
        <v>15</v>
      </c>
      <c r="C315" t="s">
        <v>16</v>
      </c>
      <c r="D315" t="s">
        <v>17</v>
      </c>
      <c r="E315" t="s">
        <v>17</v>
      </c>
      <c r="F315" t="s">
        <v>44</v>
      </c>
      <c r="G315" t="s">
        <v>712</v>
      </c>
      <c r="H315" t="s">
        <v>20</v>
      </c>
      <c r="I315" t="s">
        <v>21</v>
      </c>
      <c r="J315" s="2">
        <v>40050</v>
      </c>
      <c r="K315" s="2">
        <v>40050</v>
      </c>
      <c r="L315" s="1">
        <v>40695</v>
      </c>
      <c r="M315" s="1">
        <v>41182</v>
      </c>
      <c r="N315" t="s">
        <v>708</v>
      </c>
    </row>
    <row r="316" spans="1:14">
      <c r="A316" t="s">
        <v>713</v>
      </c>
      <c r="B316" t="s">
        <v>15</v>
      </c>
      <c r="C316" t="s">
        <v>16</v>
      </c>
      <c r="D316" t="s">
        <v>17</v>
      </c>
      <c r="E316" t="s">
        <v>17</v>
      </c>
      <c r="F316" t="s">
        <v>220</v>
      </c>
      <c r="G316" t="s">
        <v>714</v>
      </c>
      <c r="H316" t="s">
        <v>20</v>
      </c>
      <c r="I316" t="s">
        <v>21</v>
      </c>
      <c r="J316" s="2">
        <v>36750</v>
      </c>
      <c r="K316" s="2">
        <v>36750</v>
      </c>
      <c r="L316" s="1">
        <v>40695</v>
      </c>
      <c r="M316" s="1">
        <v>41090</v>
      </c>
      <c r="N316" t="s">
        <v>708</v>
      </c>
    </row>
    <row r="317" spans="1:14">
      <c r="A317" t="s">
        <v>1330</v>
      </c>
      <c r="B317" t="s">
        <v>15</v>
      </c>
      <c r="C317" t="s">
        <v>16</v>
      </c>
      <c r="D317" t="s">
        <v>17</v>
      </c>
      <c r="E317" t="s">
        <v>17</v>
      </c>
      <c r="F317" t="s">
        <v>28</v>
      </c>
      <c r="G317" t="s">
        <v>1331</v>
      </c>
      <c r="H317" t="s">
        <v>1027</v>
      </c>
      <c r="I317" t="s">
        <v>21</v>
      </c>
      <c r="J317" s="2">
        <v>20250</v>
      </c>
      <c r="K317" s="2">
        <v>20250</v>
      </c>
      <c r="L317" s="1">
        <v>40695</v>
      </c>
      <c r="M317" s="1">
        <v>41090</v>
      </c>
      <c r="N317" t="s">
        <v>708</v>
      </c>
    </row>
    <row r="318" spans="1:14">
      <c r="A318" t="s">
        <v>715</v>
      </c>
      <c r="B318" t="s">
        <v>15</v>
      </c>
      <c r="C318" t="s">
        <v>16</v>
      </c>
      <c r="D318" t="s">
        <v>17</v>
      </c>
      <c r="E318" t="s">
        <v>17</v>
      </c>
      <c r="F318" t="s">
        <v>407</v>
      </c>
      <c r="G318" t="s">
        <v>716</v>
      </c>
      <c r="H318" t="s">
        <v>20</v>
      </c>
      <c r="I318" t="s">
        <v>21</v>
      </c>
      <c r="J318" s="2">
        <v>34000</v>
      </c>
      <c r="K318" s="2">
        <v>34000</v>
      </c>
      <c r="L318" s="1">
        <v>40695</v>
      </c>
      <c r="M318" s="1">
        <v>41090</v>
      </c>
      <c r="N318" t="s">
        <v>708</v>
      </c>
    </row>
    <row r="319" spans="1:14">
      <c r="A319" t="s">
        <v>717</v>
      </c>
      <c r="B319" t="s">
        <v>15</v>
      </c>
      <c r="C319" t="s">
        <v>16</v>
      </c>
      <c r="D319" t="s">
        <v>17</v>
      </c>
      <c r="E319" t="s">
        <v>17</v>
      </c>
      <c r="F319" t="s">
        <v>85</v>
      </c>
      <c r="G319" t="s">
        <v>86</v>
      </c>
      <c r="H319" t="s">
        <v>20</v>
      </c>
      <c r="I319" t="s">
        <v>21</v>
      </c>
      <c r="J319" s="2">
        <v>35396</v>
      </c>
      <c r="K319" s="2">
        <v>35396</v>
      </c>
      <c r="L319" s="1">
        <v>40695</v>
      </c>
      <c r="M319" s="1">
        <v>41090</v>
      </c>
      <c r="N319" t="s">
        <v>708</v>
      </c>
    </row>
    <row r="320" spans="1:14">
      <c r="A320" t="s">
        <v>718</v>
      </c>
      <c r="B320" t="s">
        <v>15</v>
      </c>
      <c r="C320" t="s">
        <v>16</v>
      </c>
      <c r="D320" t="s">
        <v>17</v>
      </c>
      <c r="E320" t="s">
        <v>17</v>
      </c>
      <c r="F320" t="s">
        <v>445</v>
      </c>
      <c r="G320" t="s">
        <v>446</v>
      </c>
      <c r="H320" t="s">
        <v>20</v>
      </c>
      <c r="I320" t="s">
        <v>21</v>
      </c>
      <c r="J320" s="2">
        <v>48750</v>
      </c>
      <c r="K320" s="2">
        <v>48750</v>
      </c>
      <c r="L320" s="1">
        <v>40695</v>
      </c>
      <c r="M320" s="1">
        <v>41090</v>
      </c>
      <c r="N320" t="s">
        <v>708</v>
      </c>
    </row>
    <row r="321" spans="1:14">
      <c r="A321" t="s">
        <v>719</v>
      </c>
      <c r="B321" t="s">
        <v>15</v>
      </c>
      <c r="C321" t="s">
        <v>16</v>
      </c>
      <c r="D321" t="s">
        <v>17</v>
      </c>
      <c r="E321" t="s">
        <v>17</v>
      </c>
      <c r="F321" t="s">
        <v>216</v>
      </c>
      <c r="G321" t="s">
        <v>720</v>
      </c>
      <c r="H321" t="s">
        <v>20</v>
      </c>
      <c r="I321" t="s">
        <v>21</v>
      </c>
      <c r="J321" s="2">
        <v>116000</v>
      </c>
      <c r="K321" s="2">
        <v>116000</v>
      </c>
      <c r="L321" s="1">
        <v>40695</v>
      </c>
      <c r="M321" s="1">
        <v>41090</v>
      </c>
      <c r="N321" t="s">
        <v>708</v>
      </c>
    </row>
    <row r="322" spans="1:14">
      <c r="A322" t="s">
        <v>721</v>
      </c>
      <c r="B322" t="s">
        <v>15</v>
      </c>
      <c r="C322" t="s">
        <v>16</v>
      </c>
      <c r="D322" t="s">
        <v>17</v>
      </c>
      <c r="E322" t="s">
        <v>17</v>
      </c>
      <c r="F322" t="s">
        <v>184</v>
      </c>
      <c r="G322" t="s">
        <v>185</v>
      </c>
      <c r="H322" t="s">
        <v>20</v>
      </c>
      <c r="I322" t="s">
        <v>21</v>
      </c>
      <c r="J322" s="2">
        <v>29474</v>
      </c>
      <c r="K322" s="2">
        <v>29474</v>
      </c>
      <c r="L322" s="1">
        <v>40695</v>
      </c>
      <c r="M322" s="1">
        <v>41090</v>
      </c>
      <c r="N322" t="s">
        <v>708</v>
      </c>
    </row>
    <row r="323" spans="1:14">
      <c r="A323" t="s">
        <v>722</v>
      </c>
      <c r="B323" t="s">
        <v>15</v>
      </c>
      <c r="C323" t="s">
        <v>16</v>
      </c>
      <c r="D323" t="s">
        <v>17</v>
      </c>
      <c r="E323" t="s">
        <v>17</v>
      </c>
      <c r="F323" t="s">
        <v>200</v>
      </c>
      <c r="G323" t="s">
        <v>201</v>
      </c>
      <c r="H323" t="s">
        <v>20</v>
      </c>
      <c r="I323" t="s">
        <v>21</v>
      </c>
      <c r="J323" s="2">
        <v>29211</v>
      </c>
      <c r="K323" s="2">
        <v>29211</v>
      </c>
      <c r="L323" s="1">
        <v>40695</v>
      </c>
      <c r="M323" s="1">
        <v>41090</v>
      </c>
      <c r="N323" t="s">
        <v>708</v>
      </c>
    </row>
    <row r="324" spans="1:14">
      <c r="A324" t="s">
        <v>1332</v>
      </c>
      <c r="B324" t="s">
        <v>15</v>
      </c>
      <c r="C324" t="s">
        <v>16</v>
      </c>
      <c r="D324" t="s">
        <v>17</v>
      </c>
      <c r="E324" t="s">
        <v>17</v>
      </c>
      <c r="F324" t="s">
        <v>972</v>
      </c>
      <c r="G324" t="s">
        <v>1333</v>
      </c>
      <c r="H324" t="s">
        <v>1039</v>
      </c>
      <c r="I324" t="s">
        <v>21</v>
      </c>
      <c r="J324" s="2">
        <v>66604</v>
      </c>
      <c r="K324" s="2">
        <v>66604</v>
      </c>
      <c r="L324" s="1">
        <v>40695</v>
      </c>
      <c r="M324" s="1">
        <v>41090</v>
      </c>
      <c r="N324" t="s">
        <v>708</v>
      </c>
    </row>
    <row r="325" spans="1:14">
      <c r="A325" t="s">
        <v>1334</v>
      </c>
      <c r="B325" t="s">
        <v>15</v>
      </c>
      <c r="C325" t="s">
        <v>16</v>
      </c>
      <c r="D325" t="s">
        <v>17</v>
      </c>
      <c r="E325" t="s">
        <v>17</v>
      </c>
      <c r="F325" t="s">
        <v>1030</v>
      </c>
      <c r="G325" t="s">
        <v>1335</v>
      </c>
      <c r="H325" t="s">
        <v>1336</v>
      </c>
      <c r="I325" t="s">
        <v>21</v>
      </c>
      <c r="J325" s="2">
        <v>67200</v>
      </c>
      <c r="K325" s="2">
        <v>67200</v>
      </c>
      <c r="L325" s="1">
        <v>40695</v>
      </c>
      <c r="M325" s="1">
        <v>41090</v>
      </c>
      <c r="N325" t="s">
        <v>708</v>
      </c>
    </row>
    <row r="326" spans="1:14">
      <c r="A326" t="s">
        <v>1337</v>
      </c>
      <c r="B326" t="s">
        <v>15</v>
      </c>
      <c r="C326" t="s">
        <v>16</v>
      </c>
      <c r="D326" t="s">
        <v>17</v>
      </c>
      <c r="E326" t="s">
        <v>17</v>
      </c>
      <c r="F326" t="s">
        <v>1022</v>
      </c>
      <c r="G326" t="s">
        <v>1288</v>
      </c>
      <c r="H326" t="s">
        <v>1019</v>
      </c>
      <c r="I326" t="s">
        <v>21</v>
      </c>
      <c r="J326" s="2">
        <v>14870</v>
      </c>
      <c r="K326" s="2">
        <v>14870</v>
      </c>
      <c r="L326" s="1">
        <v>40695</v>
      </c>
      <c r="M326" s="1">
        <v>41090</v>
      </c>
      <c r="N326" t="s">
        <v>708</v>
      </c>
    </row>
    <row r="327" spans="1:14">
      <c r="A327" t="s">
        <v>1338</v>
      </c>
      <c r="B327" t="s">
        <v>15</v>
      </c>
      <c r="C327" t="s">
        <v>16</v>
      </c>
      <c r="D327" t="s">
        <v>17</v>
      </c>
      <c r="E327" t="s">
        <v>17</v>
      </c>
      <c r="F327" t="s">
        <v>1069</v>
      </c>
      <c r="G327" t="s">
        <v>1070</v>
      </c>
      <c r="H327" t="s">
        <v>1071</v>
      </c>
      <c r="I327" t="s">
        <v>21</v>
      </c>
      <c r="J327" s="2">
        <v>29018</v>
      </c>
      <c r="K327" s="2">
        <v>29018</v>
      </c>
      <c r="L327" s="1">
        <v>40695</v>
      </c>
      <c r="M327" s="1">
        <v>41090</v>
      </c>
      <c r="N327" t="s">
        <v>708</v>
      </c>
    </row>
    <row r="328" spans="1:14">
      <c r="A328" t="s">
        <v>1339</v>
      </c>
      <c r="B328" t="s">
        <v>15</v>
      </c>
      <c r="C328" t="s">
        <v>16</v>
      </c>
      <c r="D328" t="s">
        <v>17</v>
      </c>
      <c r="E328" t="s">
        <v>17</v>
      </c>
      <c r="F328" t="s">
        <v>1141</v>
      </c>
      <c r="G328" t="s">
        <v>1142</v>
      </c>
      <c r="H328" t="s">
        <v>1138</v>
      </c>
      <c r="I328" t="s">
        <v>21</v>
      </c>
      <c r="J328" s="2">
        <v>32736</v>
      </c>
      <c r="K328" s="2">
        <v>32736</v>
      </c>
      <c r="L328" s="1">
        <v>40695</v>
      </c>
      <c r="M328" s="1">
        <v>41090</v>
      </c>
      <c r="N328" t="s">
        <v>708</v>
      </c>
    </row>
    <row r="329" spans="1:14">
      <c r="A329" t="s">
        <v>723</v>
      </c>
      <c r="B329" t="s">
        <v>15</v>
      </c>
      <c r="C329" t="s">
        <v>16</v>
      </c>
      <c r="D329" t="s">
        <v>17</v>
      </c>
      <c r="E329" t="s">
        <v>17</v>
      </c>
      <c r="F329" t="s">
        <v>188</v>
      </c>
      <c r="G329" t="s">
        <v>615</v>
      </c>
      <c r="H329" t="s">
        <v>20</v>
      </c>
      <c r="I329" t="s">
        <v>21</v>
      </c>
      <c r="J329" s="2">
        <v>44200</v>
      </c>
      <c r="K329" s="2">
        <v>44200</v>
      </c>
      <c r="L329" s="1">
        <v>40695</v>
      </c>
      <c r="M329" s="1">
        <v>41090</v>
      </c>
      <c r="N329" t="s">
        <v>708</v>
      </c>
    </row>
    <row r="330" spans="1:14">
      <c r="A330" t="s">
        <v>724</v>
      </c>
      <c r="B330" t="s">
        <v>15</v>
      </c>
      <c r="C330" t="s">
        <v>16</v>
      </c>
      <c r="D330" t="s">
        <v>17</v>
      </c>
      <c r="E330" t="s">
        <v>17</v>
      </c>
      <c r="F330" t="s">
        <v>366</v>
      </c>
      <c r="G330" t="s">
        <v>725</v>
      </c>
      <c r="H330" t="s">
        <v>588</v>
      </c>
      <c r="I330" t="s">
        <v>21</v>
      </c>
      <c r="J330" s="2">
        <v>46500</v>
      </c>
      <c r="K330" s="2">
        <v>46497.83</v>
      </c>
      <c r="L330" s="1">
        <v>40695</v>
      </c>
      <c r="M330" s="1">
        <v>41090</v>
      </c>
      <c r="N330" t="s">
        <v>708</v>
      </c>
    </row>
    <row r="331" spans="1:14">
      <c r="A331" t="s">
        <v>1340</v>
      </c>
      <c r="B331" t="s">
        <v>15</v>
      </c>
      <c r="C331" t="s">
        <v>16</v>
      </c>
      <c r="D331" t="s">
        <v>17</v>
      </c>
      <c r="E331" t="s">
        <v>17</v>
      </c>
      <c r="F331" t="s">
        <v>1007</v>
      </c>
      <c r="G331" t="s">
        <v>1008</v>
      </c>
      <c r="H331" t="s">
        <v>1009</v>
      </c>
      <c r="I331" t="s">
        <v>21</v>
      </c>
      <c r="J331" s="2">
        <v>37306</v>
      </c>
      <c r="K331" s="2">
        <v>37306</v>
      </c>
      <c r="L331" s="1">
        <v>40695</v>
      </c>
      <c r="M331" s="1">
        <v>41090</v>
      </c>
      <c r="N331" t="s">
        <v>708</v>
      </c>
    </row>
    <row r="332" spans="1:14">
      <c r="A332" t="s">
        <v>726</v>
      </c>
      <c r="B332" t="s">
        <v>15</v>
      </c>
      <c r="C332" t="s">
        <v>16</v>
      </c>
      <c r="D332" t="s">
        <v>17</v>
      </c>
      <c r="E332" t="s">
        <v>17</v>
      </c>
      <c r="F332" t="s">
        <v>65</v>
      </c>
      <c r="G332" t="s">
        <v>727</v>
      </c>
      <c r="H332" t="s">
        <v>20</v>
      </c>
      <c r="I332" t="s">
        <v>21</v>
      </c>
      <c r="J332" s="2">
        <v>38973</v>
      </c>
      <c r="K332" s="2">
        <v>38973</v>
      </c>
      <c r="L332" s="1">
        <v>40695</v>
      </c>
      <c r="M332" s="1">
        <v>41090</v>
      </c>
      <c r="N332" t="s">
        <v>708</v>
      </c>
    </row>
    <row r="333" spans="1:14">
      <c r="A333" t="s">
        <v>728</v>
      </c>
      <c r="B333" t="s">
        <v>15</v>
      </c>
      <c r="C333" t="s">
        <v>16</v>
      </c>
      <c r="D333" t="s">
        <v>17</v>
      </c>
      <c r="E333" t="s">
        <v>17</v>
      </c>
      <c r="F333" t="s">
        <v>77</v>
      </c>
      <c r="G333" t="s">
        <v>527</v>
      </c>
      <c r="H333" t="s">
        <v>20</v>
      </c>
      <c r="I333" t="s">
        <v>21</v>
      </c>
      <c r="J333" s="2">
        <v>52344</v>
      </c>
      <c r="K333" s="2">
        <v>52344</v>
      </c>
      <c r="L333" s="1">
        <v>40695</v>
      </c>
      <c r="M333" s="1">
        <v>41090</v>
      </c>
      <c r="N333" t="s">
        <v>708</v>
      </c>
    </row>
    <row r="334" spans="1:14">
      <c r="A334" t="s">
        <v>729</v>
      </c>
      <c r="B334" t="s">
        <v>15</v>
      </c>
      <c r="C334" t="s">
        <v>16</v>
      </c>
      <c r="D334" t="s">
        <v>17</v>
      </c>
      <c r="E334" t="s">
        <v>17</v>
      </c>
      <c r="F334" t="s">
        <v>212</v>
      </c>
      <c r="G334" t="s">
        <v>213</v>
      </c>
      <c r="H334" t="s">
        <v>20</v>
      </c>
      <c r="I334" t="s">
        <v>21</v>
      </c>
      <c r="J334" s="2">
        <v>70000</v>
      </c>
      <c r="K334" s="2">
        <v>70000</v>
      </c>
      <c r="L334" s="1">
        <v>40695</v>
      </c>
      <c r="M334" s="1">
        <v>41090</v>
      </c>
      <c r="N334" t="s">
        <v>708</v>
      </c>
    </row>
    <row r="335" spans="1:14">
      <c r="A335" t="s">
        <v>730</v>
      </c>
      <c r="B335" t="s">
        <v>15</v>
      </c>
      <c r="C335" t="s">
        <v>16</v>
      </c>
      <c r="D335" t="s">
        <v>17</v>
      </c>
      <c r="E335" t="s">
        <v>17</v>
      </c>
      <c r="F335" t="s">
        <v>470</v>
      </c>
      <c r="G335" t="s">
        <v>699</v>
      </c>
      <c r="H335" t="s">
        <v>20</v>
      </c>
      <c r="I335" t="s">
        <v>21</v>
      </c>
      <c r="J335" s="2">
        <v>35250</v>
      </c>
      <c r="K335" s="2">
        <v>35250</v>
      </c>
      <c r="L335" s="1">
        <v>40695</v>
      </c>
      <c r="M335" s="1">
        <v>41090</v>
      </c>
      <c r="N335" t="s">
        <v>708</v>
      </c>
    </row>
    <row r="336" spans="1:14">
      <c r="A336" t="s">
        <v>731</v>
      </c>
      <c r="B336" t="s">
        <v>15</v>
      </c>
      <c r="C336" t="s">
        <v>16</v>
      </c>
      <c r="D336" t="s">
        <v>17</v>
      </c>
      <c r="E336" t="s">
        <v>17</v>
      </c>
      <c r="F336" t="s">
        <v>89</v>
      </c>
      <c r="G336" t="s">
        <v>732</v>
      </c>
      <c r="H336" t="s">
        <v>20</v>
      </c>
      <c r="I336" t="s">
        <v>21</v>
      </c>
      <c r="J336" s="2">
        <v>52500</v>
      </c>
      <c r="K336" s="2">
        <v>52500</v>
      </c>
      <c r="L336" s="1">
        <v>40695</v>
      </c>
      <c r="M336" s="1">
        <v>41090</v>
      </c>
      <c r="N336" t="s">
        <v>708</v>
      </c>
    </row>
    <row r="337" spans="1:14">
      <c r="A337" t="s">
        <v>733</v>
      </c>
      <c r="B337" t="s">
        <v>15</v>
      </c>
      <c r="C337" t="s">
        <v>16</v>
      </c>
      <c r="D337" t="s">
        <v>17</v>
      </c>
      <c r="E337" t="s">
        <v>17</v>
      </c>
      <c r="F337" t="s">
        <v>101</v>
      </c>
      <c r="G337" t="s">
        <v>734</v>
      </c>
      <c r="H337" t="s">
        <v>20</v>
      </c>
      <c r="I337" t="s">
        <v>21</v>
      </c>
      <c r="J337" s="2">
        <v>36944</v>
      </c>
      <c r="K337" s="2">
        <v>36944</v>
      </c>
      <c r="L337" s="1">
        <v>40695</v>
      </c>
      <c r="M337" s="1">
        <v>41090</v>
      </c>
      <c r="N337" t="s">
        <v>708</v>
      </c>
    </row>
    <row r="338" spans="1:14">
      <c r="A338" t="s">
        <v>735</v>
      </c>
      <c r="B338" t="s">
        <v>15</v>
      </c>
      <c r="C338" t="s">
        <v>16</v>
      </c>
      <c r="D338" t="s">
        <v>17</v>
      </c>
      <c r="E338" t="s">
        <v>17</v>
      </c>
      <c r="F338" t="s">
        <v>171</v>
      </c>
      <c r="G338" t="s">
        <v>736</v>
      </c>
      <c r="H338" t="s">
        <v>20</v>
      </c>
      <c r="I338" t="s">
        <v>21</v>
      </c>
      <c r="J338" s="2">
        <v>51000</v>
      </c>
      <c r="K338" s="2">
        <v>51000</v>
      </c>
      <c r="L338" s="1">
        <v>40695</v>
      </c>
      <c r="M338" s="1">
        <v>41090</v>
      </c>
      <c r="N338" t="s">
        <v>708</v>
      </c>
    </row>
    <row r="339" spans="1:14">
      <c r="A339" t="s">
        <v>737</v>
      </c>
      <c r="B339" t="s">
        <v>15</v>
      </c>
      <c r="C339" t="s">
        <v>16</v>
      </c>
      <c r="D339" t="s">
        <v>17</v>
      </c>
      <c r="E339" t="s">
        <v>17</v>
      </c>
      <c r="F339" t="s">
        <v>422</v>
      </c>
      <c r="G339" t="s">
        <v>423</v>
      </c>
      <c r="H339" t="s">
        <v>20</v>
      </c>
      <c r="I339" t="s">
        <v>21</v>
      </c>
      <c r="J339" s="2">
        <v>34800</v>
      </c>
      <c r="K339" s="2">
        <v>34800</v>
      </c>
      <c r="L339" s="1">
        <v>40695</v>
      </c>
      <c r="M339" s="1">
        <v>41090</v>
      </c>
      <c r="N339" t="s">
        <v>708</v>
      </c>
    </row>
    <row r="340" spans="1:14">
      <c r="A340" t="s">
        <v>738</v>
      </c>
      <c r="B340" t="s">
        <v>15</v>
      </c>
      <c r="C340" t="s">
        <v>16</v>
      </c>
      <c r="D340" t="s">
        <v>17</v>
      </c>
      <c r="E340" t="s">
        <v>17</v>
      </c>
      <c r="F340" t="s">
        <v>261</v>
      </c>
      <c r="G340" t="s">
        <v>262</v>
      </c>
      <c r="H340" t="s">
        <v>20</v>
      </c>
      <c r="I340" t="s">
        <v>21</v>
      </c>
      <c r="J340" s="2">
        <v>30784</v>
      </c>
      <c r="K340" s="2">
        <v>30784</v>
      </c>
      <c r="L340" s="1">
        <v>40695</v>
      </c>
      <c r="M340" s="1">
        <v>41090</v>
      </c>
      <c r="N340" t="s">
        <v>708</v>
      </c>
    </row>
    <row r="341" spans="1:14">
      <c r="A341" t="s">
        <v>739</v>
      </c>
      <c r="B341" t="s">
        <v>15</v>
      </c>
      <c r="C341" t="s">
        <v>16</v>
      </c>
      <c r="D341" t="s">
        <v>17</v>
      </c>
      <c r="E341" t="s">
        <v>17</v>
      </c>
      <c r="F341" t="s">
        <v>327</v>
      </c>
      <c r="G341" t="s">
        <v>328</v>
      </c>
      <c r="H341" t="s">
        <v>20</v>
      </c>
      <c r="I341" t="s">
        <v>21</v>
      </c>
      <c r="J341" s="2">
        <v>37714</v>
      </c>
      <c r="K341" s="2">
        <v>37714</v>
      </c>
      <c r="L341" s="1">
        <v>40695</v>
      </c>
      <c r="M341" s="1">
        <v>41090</v>
      </c>
      <c r="N341" t="s">
        <v>708</v>
      </c>
    </row>
    <row r="342" spans="1:14">
      <c r="A342" t="s">
        <v>1341</v>
      </c>
      <c r="B342" t="s">
        <v>15</v>
      </c>
      <c r="C342" t="s">
        <v>16</v>
      </c>
      <c r="D342" t="s">
        <v>17</v>
      </c>
      <c r="E342" t="s">
        <v>17</v>
      </c>
      <c r="F342" t="s">
        <v>1061</v>
      </c>
      <c r="G342" t="s">
        <v>1342</v>
      </c>
      <c r="H342" t="s">
        <v>989</v>
      </c>
      <c r="I342" t="s">
        <v>21</v>
      </c>
      <c r="J342" s="2">
        <v>107000</v>
      </c>
      <c r="K342" s="2">
        <v>107000</v>
      </c>
      <c r="L342" s="1">
        <v>40695</v>
      </c>
      <c r="M342" s="1">
        <v>41090</v>
      </c>
      <c r="N342" t="s">
        <v>708</v>
      </c>
    </row>
    <row r="343" spans="1:14">
      <c r="A343" t="s">
        <v>1343</v>
      </c>
      <c r="B343" t="s">
        <v>15</v>
      </c>
      <c r="C343" t="s">
        <v>16</v>
      </c>
      <c r="D343" t="s">
        <v>17</v>
      </c>
      <c r="E343" t="s">
        <v>17</v>
      </c>
      <c r="F343" t="s">
        <v>1117</v>
      </c>
      <c r="G343" t="s">
        <v>1344</v>
      </c>
      <c r="H343" t="s">
        <v>974</v>
      </c>
      <c r="I343" t="s">
        <v>21</v>
      </c>
      <c r="J343" s="2">
        <v>19500</v>
      </c>
      <c r="K343" s="2">
        <v>19500</v>
      </c>
      <c r="L343" s="1">
        <v>40695</v>
      </c>
      <c r="M343" s="1">
        <v>41090</v>
      </c>
      <c r="N343" t="s">
        <v>708</v>
      </c>
    </row>
    <row r="344" spans="1:14">
      <c r="A344" t="s">
        <v>740</v>
      </c>
      <c r="B344" t="s">
        <v>15</v>
      </c>
      <c r="C344" t="s">
        <v>16</v>
      </c>
      <c r="D344" t="s">
        <v>17</v>
      </c>
      <c r="E344" t="s">
        <v>17</v>
      </c>
      <c r="F344" t="s">
        <v>250</v>
      </c>
      <c r="G344" t="s">
        <v>251</v>
      </c>
      <c r="H344" t="s">
        <v>20</v>
      </c>
      <c r="I344" t="s">
        <v>21</v>
      </c>
      <c r="J344" s="2">
        <v>37500</v>
      </c>
      <c r="K344" s="2">
        <v>37500</v>
      </c>
      <c r="L344" s="1">
        <v>40695</v>
      </c>
      <c r="M344" s="1">
        <v>41090</v>
      </c>
      <c r="N344" t="s">
        <v>708</v>
      </c>
    </row>
    <row r="345" spans="1:14">
      <c r="A345" t="s">
        <v>741</v>
      </c>
      <c r="B345" t="s">
        <v>15</v>
      </c>
      <c r="C345" t="s">
        <v>16</v>
      </c>
      <c r="D345" t="s">
        <v>17</v>
      </c>
      <c r="E345" t="s">
        <v>17</v>
      </c>
      <c r="F345" t="s">
        <v>129</v>
      </c>
      <c r="G345" t="s">
        <v>742</v>
      </c>
      <c r="H345" t="s">
        <v>20</v>
      </c>
      <c r="I345" t="s">
        <v>21</v>
      </c>
      <c r="J345" s="2">
        <v>96644</v>
      </c>
      <c r="K345" s="2">
        <v>96644</v>
      </c>
      <c r="L345" s="1">
        <v>40695</v>
      </c>
      <c r="M345" s="1">
        <v>41090</v>
      </c>
      <c r="N345" t="s">
        <v>708</v>
      </c>
    </row>
    <row r="346" spans="1:14">
      <c r="A346" t="s">
        <v>743</v>
      </c>
      <c r="B346" t="s">
        <v>15</v>
      </c>
      <c r="C346" t="s">
        <v>16</v>
      </c>
      <c r="D346" t="s">
        <v>17</v>
      </c>
      <c r="E346" t="s">
        <v>17</v>
      </c>
      <c r="F346" t="s">
        <v>140</v>
      </c>
      <c r="G346" t="s">
        <v>141</v>
      </c>
      <c r="H346" t="s">
        <v>20</v>
      </c>
      <c r="I346" t="s">
        <v>21</v>
      </c>
      <c r="J346" s="2">
        <v>49628</v>
      </c>
      <c r="K346" s="2">
        <v>49628</v>
      </c>
      <c r="L346" s="1">
        <v>40695</v>
      </c>
      <c r="M346" s="1">
        <v>41090</v>
      </c>
      <c r="N346" t="s">
        <v>708</v>
      </c>
    </row>
    <row r="347" spans="1:14">
      <c r="A347" t="s">
        <v>1345</v>
      </c>
      <c r="B347" t="s">
        <v>15</v>
      </c>
      <c r="C347" t="s">
        <v>16</v>
      </c>
      <c r="D347" t="s">
        <v>17</v>
      </c>
      <c r="E347" t="s">
        <v>17</v>
      </c>
      <c r="F347" t="s">
        <v>1012</v>
      </c>
      <c r="G347" t="s">
        <v>1346</v>
      </c>
      <c r="H347" t="s">
        <v>1014</v>
      </c>
      <c r="I347" t="s">
        <v>21</v>
      </c>
      <c r="J347" s="2">
        <v>71129</v>
      </c>
      <c r="K347" s="2">
        <v>71129</v>
      </c>
      <c r="L347" s="1">
        <v>40695</v>
      </c>
      <c r="M347" s="1">
        <v>41090</v>
      </c>
      <c r="N347" t="s">
        <v>708</v>
      </c>
    </row>
    <row r="348" spans="1:14">
      <c r="A348" t="s">
        <v>744</v>
      </c>
      <c r="B348" t="s">
        <v>15</v>
      </c>
      <c r="C348" t="s">
        <v>16</v>
      </c>
      <c r="D348" t="s">
        <v>17</v>
      </c>
      <c r="E348" t="s">
        <v>17</v>
      </c>
      <c r="F348" t="s">
        <v>449</v>
      </c>
      <c r="G348" t="s">
        <v>745</v>
      </c>
      <c r="H348" t="s">
        <v>451</v>
      </c>
      <c r="I348" t="s">
        <v>21</v>
      </c>
      <c r="J348" s="2">
        <v>52500</v>
      </c>
      <c r="K348" s="2">
        <v>50929.98</v>
      </c>
      <c r="L348" s="1">
        <v>40695</v>
      </c>
      <c r="M348" s="1">
        <v>41090</v>
      </c>
      <c r="N348" t="s">
        <v>708</v>
      </c>
    </row>
    <row r="349" spans="1:14">
      <c r="A349" t="s">
        <v>746</v>
      </c>
      <c r="B349" t="s">
        <v>15</v>
      </c>
      <c r="C349" t="s">
        <v>16</v>
      </c>
      <c r="D349" t="s">
        <v>17</v>
      </c>
      <c r="E349" t="s">
        <v>17</v>
      </c>
      <c r="F349" t="s">
        <v>315</v>
      </c>
      <c r="G349" t="s">
        <v>747</v>
      </c>
      <c r="H349" t="s">
        <v>551</v>
      </c>
      <c r="I349" t="s">
        <v>21</v>
      </c>
      <c r="J349" s="2">
        <v>77769</v>
      </c>
      <c r="K349" s="2">
        <v>77769</v>
      </c>
      <c r="L349" s="1">
        <v>40695</v>
      </c>
      <c r="M349" s="1">
        <v>41090</v>
      </c>
      <c r="N349" t="s">
        <v>708</v>
      </c>
    </row>
    <row r="350" spans="1:14">
      <c r="A350" t="s">
        <v>748</v>
      </c>
      <c r="B350" t="s">
        <v>15</v>
      </c>
      <c r="C350" t="s">
        <v>16</v>
      </c>
      <c r="D350" t="s">
        <v>17</v>
      </c>
      <c r="E350" t="s">
        <v>17</v>
      </c>
      <c r="F350" t="s">
        <v>196</v>
      </c>
      <c r="G350" t="s">
        <v>749</v>
      </c>
      <c r="H350" t="s">
        <v>168</v>
      </c>
      <c r="I350" t="s">
        <v>21</v>
      </c>
      <c r="J350" s="2">
        <v>52711</v>
      </c>
      <c r="K350" s="2">
        <v>52711</v>
      </c>
      <c r="L350" s="1">
        <v>40695</v>
      </c>
      <c r="M350" s="1">
        <v>41090</v>
      </c>
      <c r="N350" t="s">
        <v>708</v>
      </c>
    </row>
    <row r="351" spans="1:14">
      <c r="A351" t="s">
        <v>750</v>
      </c>
      <c r="B351" t="s">
        <v>15</v>
      </c>
      <c r="C351" t="s">
        <v>16</v>
      </c>
      <c r="D351" t="s">
        <v>17</v>
      </c>
      <c r="E351" t="s">
        <v>17</v>
      </c>
      <c r="F351" t="s">
        <v>56</v>
      </c>
      <c r="G351" t="s">
        <v>751</v>
      </c>
      <c r="H351" t="s">
        <v>20</v>
      </c>
      <c r="I351" t="s">
        <v>21</v>
      </c>
      <c r="J351" s="2">
        <v>68850</v>
      </c>
      <c r="K351" s="2">
        <v>68850</v>
      </c>
      <c r="L351" s="1">
        <v>40695</v>
      </c>
      <c r="M351" s="1">
        <v>41090</v>
      </c>
      <c r="N351" t="s">
        <v>708</v>
      </c>
    </row>
    <row r="352" spans="1:14">
      <c r="A352" t="s">
        <v>752</v>
      </c>
      <c r="B352" t="s">
        <v>15</v>
      </c>
      <c r="C352" t="s">
        <v>16</v>
      </c>
      <c r="D352" t="s">
        <v>17</v>
      </c>
      <c r="E352" t="s">
        <v>17</v>
      </c>
      <c r="F352" t="s">
        <v>73</v>
      </c>
      <c r="G352" t="s">
        <v>753</v>
      </c>
      <c r="H352" t="s">
        <v>20</v>
      </c>
      <c r="I352" t="s">
        <v>21</v>
      </c>
      <c r="J352" s="2">
        <v>44720</v>
      </c>
      <c r="K352" s="2">
        <v>44720</v>
      </c>
      <c r="L352" s="1">
        <v>40695</v>
      </c>
      <c r="M352" s="1">
        <v>41090</v>
      </c>
      <c r="N352" t="s">
        <v>708</v>
      </c>
    </row>
    <row r="353" spans="1:14">
      <c r="A353" t="s">
        <v>1347</v>
      </c>
      <c r="B353" t="s">
        <v>15</v>
      </c>
      <c r="C353" t="s">
        <v>16</v>
      </c>
      <c r="D353" t="s">
        <v>17</v>
      </c>
      <c r="E353" t="s">
        <v>17</v>
      </c>
      <c r="F353" t="s">
        <v>1017</v>
      </c>
      <c r="G353" t="s">
        <v>1348</v>
      </c>
      <c r="H353" t="s">
        <v>1019</v>
      </c>
      <c r="I353" t="s">
        <v>21</v>
      </c>
      <c r="J353" s="2">
        <v>108750</v>
      </c>
      <c r="K353" s="2">
        <v>108750</v>
      </c>
      <c r="L353" s="1">
        <v>40695</v>
      </c>
      <c r="M353" s="1">
        <v>41090</v>
      </c>
      <c r="N353" t="s">
        <v>708</v>
      </c>
    </row>
    <row r="354" spans="1:14">
      <c r="A354" t="s">
        <v>754</v>
      </c>
      <c r="B354" t="s">
        <v>15</v>
      </c>
      <c r="C354" t="s">
        <v>16</v>
      </c>
      <c r="D354" t="s">
        <v>17</v>
      </c>
      <c r="E354" t="s">
        <v>17</v>
      </c>
      <c r="F354" t="s">
        <v>755</v>
      </c>
      <c r="G354" t="s">
        <v>756</v>
      </c>
      <c r="H354" t="s">
        <v>757</v>
      </c>
      <c r="I354" t="s">
        <v>21</v>
      </c>
      <c r="J354" s="2">
        <v>45000</v>
      </c>
      <c r="K354" s="2">
        <v>45000</v>
      </c>
      <c r="L354" s="1">
        <v>40695</v>
      </c>
      <c r="M354" s="1">
        <v>41090</v>
      </c>
      <c r="N354" t="s">
        <v>708</v>
      </c>
    </row>
    <row r="355" spans="1:14">
      <c r="A355" t="s">
        <v>1349</v>
      </c>
      <c r="B355" t="s">
        <v>15</v>
      </c>
      <c r="C355" t="s">
        <v>16</v>
      </c>
      <c r="D355" t="s">
        <v>17</v>
      </c>
      <c r="E355" t="s">
        <v>17</v>
      </c>
      <c r="F355" t="s">
        <v>1246</v>
      </c>
      <c r="G355" t="s">
        <v>1350</v>
      </c>
      <c r="H355" t="s">
        <v>1351</v>
      </c>
      <c r="I355" t="s">
        <v>21</v>
      </c>
      <c r="J355" s="2">
        <v>75000</v>
      </c>
      <c r="K355" s="2">
        <v>75000</v>
      </c>
      <c r="L355" s="1">
        <v>40695</v>
      </c>
      <c r="M355" s="1">
        <v>41090</v>
      </c>
      <c r="N355" t="s">
        <v>708</v>
      </c>
    </row>
    <row r="356" spans="1:14">
      <c r="A356" t="s">
        <v>758</v>
      </c>
      <c r="B356" t="s">
        <v>15</v>
      </c>
      <c r="C356" t="s">
        <v>16</v>
      </c>
      <c r="D356" t="s">
        <v>17</v>
      </c>
      <c r="E356" t="s">
        <v>17</v>
      </c>
      <c r="F356" t="s">
        <v>179</v>
      </c>
      <c r="G356" t="s">
        <v>180</v>
      </c>
      <c r="H356" t="s">
        <v>20</v>
      </c>
      <c r="I356" t="s">
        <v>21</v>
      </c>
      <c r="J356" s="2">
        <v>54949</v>
      </c>
      <c r="K356" s="2">
        <v>54949</v>
      </c>
      <c r="L356" s="1">
        <v>40695</v>
      </c>
      <c r="M356" s="1">
        <v>41090</v>
      </c>
      <c r="N356" t="s">
        <v>708</v>
      </c>
    </row>
    <row r="357" spans="1:14">
      <c r="A357" t="s">
        <v>759</v>
      </c>
      <c r="B357" t="s">
        <v>15</v>
      </c>
      <c r="C357" t="s">
        <v>16</v>
      </c>
      <c r="D357" t="s">
        <v>17</v>
      </c>
      <c r="E357" t="s">
        <v>17</v>
      </c>
      <c r="F357" t="s">
        <v>117</v>
      </c>
      <c r="G357" t="s">
        <v>118</v>
      </c>
      <c r="H357" t="s">
        <v>20</v>
      </c>
      <c r="I357" t="s">
        <v>21</v>
      </c>
      <c r="J357" s="2">
        <v>29187</v>
      </c>
      <c r="K357" s="2">
        <v>29187</v>
      </c>
      <c r="L357" s="1">
        <v>40695</v>
      </c>
      <c r="M357" s="1">
        <v>41090</v>
      </c>
      <c r="N357" t="s">
        <v>708</v>
      </c>
    </row>
    <row r="358" spans="1:14">
      <c r="A358" t="s">
        <v>760</v>
      </c>
      <c r="B358" t="s">
        <v>15</v>
      </c>
      <c r="C358" t="s">
        <v>16</v>
      </c>
      <c r="D358" t="s">
        <v>17</v>
      </c>
      <c r="E358" t="s">
        <v>17</v>
      </c>
      <c r="F358" t="s">
        <v>69</v>
      </c>
      <c r="G358" t="s">
        <v>70</v>
      </c>
      <c r="H358" t="s">
        <v>20</v>
      </c>
      <c r="I358" t="s">
        <v>21</v>
      </c>
      <c r="J358" s="2">
        <v>42913</v>
      </c>
      <c r="K358" s="2">
        <v>42913</v>
      </c>
      <c r="L358" s="1">
        <v>40695</v>
      </c>
      <c r="M358" s="1">
        <v>41090</v>
      </c>
      <c r="N358" t="s">
        <v>708</v>
      </c>
    </row>
    <row r="359" spans="1:14">
      <c r="A359" t="s">
        <v>1352</v>
      </c>
      <c r="B359" t="s">
        <v>15</v>
      </c>
      <c r="C359" t="s">
        <v>16</v>
      </c>
      <c r="D359" t="s">
        <v>17</v>
      </c>
      <c r="E359" t="s">
        <v>17</v>
      </c>
      <c r="F359" t="s">
        <v>1242</v>
      </c>
      <c r="G359" t="s">
        <v>1243</v>
      </c>
      <c r="H359" t="s">
        <v>1123</v>
      </c>
      <c r="I359" t="s">
        <v>21</v>
      </c>
      <c r="J359" s="2">
        <v>47500</v>
      </c>
      <c r="K359" s="2">
        <v>42539.5</v>
      </c>
      <c r="L359" s="1">
        <v>40695</v>
      </c>
      <c r="M359" s="1">
        <v>41090</v>
      </c>
      <c r="N359" t="s">
        <v>708</v>
      </c>
    </row>
    <row r="360" spans="1:14">
      <c r="A360" t="s">
        <v>1353</v>
      </c>
      <c r="B360" t="s">
        <v>15</v>
      </c>
      <c r="C360" t="s">
        <v>16</v>
      </c>
      <c r="D360" t="s">
        <v>17</v>
      </c>
      <c r="E360" t="s">
        <v>17</v>
      </c>
      <c r="F360" t="s">
        <v>1284</v>
      </c>
      <c r="G360" t="s">
        <v>1354</v>
      </c>
      <c r="H360" t="s">
        <v>984</v>
      </c>
      <c r="I360" t="s">
        <v>21</v>
      </c>
      <c r="J360" s="2">
        <v>32250</v>
      </c>
      <c r="K360" s="2">
        <v>32250</v>
      </c>
      <c r="L360" s="1">
        <v>40695</v>
      </c>
      <c r="M360" s="1">
        <v>41090</v>
      </c>
      <c r="N360" t="s">
        <v>708</v>
      </c>
    </row>
    <row r="361" spans="1:14">
      <c r="A361" t="s">
        <v>1355</v>
      </c>
      <c r="B361" t="s">
        <v>15</v>
      </c>
      <c r="C361" t="s">
        <v>16</v>
      </c>
      <c r="D361" t="s">
        <v>17</v>
      </c>
      <c r="E361" t="s">
        <v>17</v>
      </c>
      <c r="F361" t="s">
        <v>982</v>
      </c>
      <c r="G361" t="s">
        <v>1356</v>
      </c>
      <c r="H361" t="s">
        <v>984</v>
      </c>
      <c r="I361" t="s">
        <v>21</v>
      </c>
      <c r="J361" s="2">
        <v>51471</v>
      </c>
      <c r="K361" s="2">
        <v>51471</v>
      </c>
      <c r="L361" s="1">
        <v>40695</v>
      </c>
      <c r="M361" s="1">
        <v>41090</v>
      </c>
      <c r="N361" t="s">
        <v>708</v>
      </c>
    </row>
    <row r="362" spans="1:14">
      <c r="A362" t="s">
        <v>1357</v>
      </c>
      <c r="B362" t="s">
        <v>15</v>
      </c>
      <c r="C362" t="s">
        <v>16</v>
      </c>
      <c r="D362" t="s">
        <v>17</v>
      </c>
      <c r="E362" t="s">
        <v>17</v>
      </c>
      <c r="F362" t="s">
        <v>1002</v>
      </c>
      <c r="G362" t="s">
        <v>1088</v>
      </c>
      <c r="H362" t="s">
        <v>1048</v>
      </c>
      <c r="I362" t="s">
        <v>21</v>
      </c>
      <c r="J362" s="2">
        <v>20435</v>
      </c>
      <c r="K362" s="2">
        <v>20435</v>
      </c>
      <c r="L362" s="1">
        <v>40695</v>
      </c>
      <c r="M362" s="1">
        <v>41090</v>
      </c>
      <c r="N362" t="s">
        <v>708</v>
      </c>
    </row>
    <row r="363" spans="1:14">
      <c r="A363" t="s">
        <v>761</v>
      </c>
      <c r="B363" t="s">
        <v>15</v>
      </c>
      <c r="C363" t="s">
        <v>16</v>
      </c>
      <c r="D363" t="s">
        <v>17</v>
      </c>
      <c r="E363" t="s">
        <v>17</v>
      </c>
      <c r="F363" t="s">
        <v>650</v>
      </c>
      <c r="G363" t="s">
        <v>651</v>
      </c>
      <c r="H363" t="s">
        <v>652</v>
      </c>
      <c r="I363" t="s">
        <v>21</v>
      </c>
      <c r="J363" s="2">
        <v>42600</v>
      </c>
      <c r="K363" s="2">
        <v>42600</v>
      </c>
      <c r="L363" s="1">
        <v>40695</v>
      </c>
      <c r="M363" s="1">
        <v>41090</v>
      </c>
      <c r="N363" t="s">
        <v>708</v>
      </c>
    </row>
    <row r="364" spans="1:14">
      <c r="A364" t="s">
        <v>1358</v>
      </c>
      <c r="B364" t="s">
        <v>15</v>
      </c>
      <c r="C364" t="s">
        <v>16</v>
      </c>
      <c r="D364" t="s">
        <v>17</v>
      </c>
      <c r="E364" t="s">
        <v>17</v>
      </c>
      <c r="F364" t="s">
        <v>1229</v>
      </c>
      <c r="G364" t="s">
        <v>1230</v>
      </c>
      <c r="H364" t="s">
        <v>1138</v>
      </c>
      <c r="I364" t="s">
        <v>21</v>
      </c>
      <c r="J364" s="2">
        <v>18935</v>
      </c>
      <c r="K364" s="2">
        <v>18935</v>
      </c>
      <c r="L364" s="1">
        <v>40695</v>
      </c>
      <c r="M364" s="1">
        <v>41090</v>
      </c>
      <c r="N364" t="s">
        <v>708</v>
      </c>
    </row>
    <row r="365" spans="1:14">
      <c r="A365" t="s">
        <v>762</v>
      </c>
      <c r="B365" t="s">
        <v>15</v>
      </c>
      <c r="C365" t="s">
        <v>16</v>
      </c>
      <c r="D365" t="s">
        <v>17</v>
      </c>
      <c r="E365" t="s">
        <v>17</v>
      </c>
      <c r="F365" t="s">
        <v>60</v>
      </c>
      <c r="G365" t="s">
        <v>61</v>
      </c>
      <c r="H365" t="s">
        <v>62</v>
      </c>
      <c r="I365" t="s">
        <v>21</v>
      </c>
      <c r="J365" s="2">
        <v>60684</v>
      </c>
      <c r="K365" s="2">
        <v>60684</v>
      </c>
      <c r="L365" s="1">
        <v>40695</v>
      </c>
      <c r="M365" s="1">
        <v>41090</v>
      </c>
      <c r="N365" t="s">
        <v>708</v>
      </c>
    </row>
    <row r="366" spans="1:14">
      <c r="A366" t="s">
        <v>763</v>
      </c>
      <c r="B366" t="s">
        <v>15</v>
      </c>
      <c r="C366" t="s">
        <v>16</v>
      </c>
      <c r="D366" t="s">
        <v>17</v>
      </c>
      <c r="E366" t="s">
        <v>17</v>
      </c>
      <c r="F366" t="s">
        <v>208</v>
      </c>
      <c r="G366" t="s">
        <v>209</v>
      </c>
      <c r="H366" t="s">
        <v>20</v>
      </c>
      <c r="I366" t="s">
        <v>21</v>
      </c>
      <c r="J366" s="2">
        <v>31200</v>
      </c>
      <c r="K366" s="2">
        <v>31200</v>
      </c>
      <c r="L366" s="1">
        <v>40695</v>
      </c>
      <c r="M366" s="1">
        <v>41090</v>
      </c>
      <c r="N366" t="s">
        <v>708</v>
      </c>
    </row>
    <row r="367" spans="1:14">
      <c r="A367" t="s">
        <v>764</v>
      </c>
      <c r="B367" t="s">
        <v>15</v>
      </c>
      <c r="C367" t="s">
        <v>16</v>
      </c>
      <c r="D367" t="s">
        <v>17</v>
      </c>
      <c r="E367" t="s">
        <v>17</v>
      </c>
      <c r="F367" t="s">
        <v>280</v>
      </c>
      <c r="G367" t="s">
        <v>281</v>
      </c>
      <c r="H367" t="s">
        <v>20</v>
      </c>
      <c r="I367" t="s">
        <v>21</v>
      </c>
      <c r="J367" s="2">
        <v>23910</v>
      </c>
      <c r="K367" s="2">
        <v>23910</v>
      </c>
      <c r="L367" s="1">
        <v>40695</v>
      </c>
      <c r="M367" s="1">
        <v>41090</v>
      </c>
      <c r="N367" t="s">
        <v>708</v>
      </c>
    </row>
    <row r="368" spans="1:14">
      <c r="A368" t="s">
        <v>765</v>
      </c>
      <c r="B368" t="s">
        <v>15</v>
      </c>
      <c r="C368" t="s">
        <v>16</v>
      </c>
      <c r="D368" t="s">
        <v>17</v>
      </c>
      <c r="E368" t="s">
        <v>17</v>
      </c>
      <c r="F368" t="s">
        <v>153</v>
      </c>
      <c r="G368" t="s">
        <v>766</v>
      </c>
      <c r="H368" t="s">
        <v>20</v>
      </c>
      <c r="I368" t="s">
        <v>21</v>
      </c>
      <c r="J368" s="2">
        <v>66000</v>
      </c>
      <c r="K368" s="2">
        <v>66000</v>
      </c>
      <c r="L368" s="1">
        <v>40695</v>
      </c>
      <c r="M368" s="1">
        <v>41090</v>
      </c>
      <c r="N368" t="s">
        <v>708</v>
      </c>
    </row>
    <row r="369" spans="1:14">
      <c r="A369" t="s">
        <v>767</v>
      </c>
      <c r="B369" t="s">
        <v>15</v>
      </c>
      <c r="C369" t="s">
        <v>16</v>
      </c>
      <c r="D369" t="s">
        <v>17</v>
      </c>
      <c r="E369" t="s">
        <v>17</v>
      </c>
      <c r="F369" t="s">
        <v>93</v>
      </c>
      <c r="G369" t="s">
        <v>395</v>
      </c>
      <c r="H369" t="s">
        <v>20</v>
      </c>
      <c r="I369" t="s">
        <v>21</v>
      </c>
      <c r="J369" s="2">
        <v>47663</v>
      </c>
      <c r="K369" s="2">
        <v>47663</v>
      </c>
      <c r="L369" s="1">
        <v>40695</v>
      </c>
      <c r="M369" s="1">
        <v>41090</v>
      </c>
      <c r="N369" t="s">
        <v>708</v>
      </c>
    </row>
    <row r="370" spans="1:14">
      <c r="A370" t="s">
        <v>768</v>
      </c>
      <c r="B370" t="s">
        <v>15</v>
      </c>
      <c r="C370" t="s">
        <v>16</v>
      </c>
      <c r="D370" t="s">
        <v>17</v>
      </c>
      <c r="E370" t="s">
        <v>17</v>
      </c>
      <c r="F370" t="s">
        <v>227</v>
      </c>
      <c r="G370" t="s">
        <v>769</v>
      </c>
      <c r="H370" t="s">
        <v>20</v>
      </c>
      <c r="I370" t="s">
        <v>21</v>
      </c>
      <c r="J370" s="2">
        <v>29100</v>
      </c>
      <c r="K370" s="2">
        <v>29100</v>
      </c>
      <c r="L370" s="1">
        <v>40695</v>
      </c>
      <c r="M370" s="1">
        <v>41121</v>
      </c>
      <c r="N370" t="s">
        <v>708</v>
      </c>
    </row>
    <row r="371" spans="1:14">
      <c r="A371" t="s">
        <v>1359</v>
      </c>
      <c r="B371" t="s">
        <v>15</v>
      </c>
      <c r="C371" t="s">
        <v>16</v>
      </c>
      <c r="D371" t="s">
        <v>17</v>
      </c>
      <c r="E371" t="s">
        <v>17</v>
      </c>
      <c r="F371" t="s">
        <v>1360</v>
      </c>
      <c r="G371" t="s">
        <v>1361</v>
      </c>
      <c r="H371" t="s">
        <v>1138</v>
      </c>
      <c r="I371" t="s">
        <v>21</v>
      </c>
      <c r="J371" s="2">
        <v>40000</v>
      </c>
      <c r="K371" s="2">
        <v>40000</v>
      </c>
      <c r="L371" s="1">
        <v>40695</v>
      </c>
      <c r="M371" s="1">
        <v>41090</v>
      </c>
      <c r="N371" t="s">
        <v>708</v>
      </c>
    </row>
    <row r="372" spans="1:14">
      <c r="A372" t="s">
        <v>770</v>
      </c>
      <c r="B372" t="s">
        <v>15</v>
      </c>
      <c r="C372" t="s">
        <v>16</v>
      </c>
      <c r="D372" t="s">
        <v>17</v>
      </c>
      <c r="E372" t="s">
        <v>17</v>
      </c>
      <c r="F372" t="s">
        <v>771</v>
      </c>
      <c r="G372" t="s">
        <v>772</v>
      </c>
      <c r="H372" t="s">
        <v>303</v>
      </c>
      <c r="I372" t="s">
        <v>21</v>
      </c>
      <c r="J372" s="2">
        <v>40000</v>
      </c>
      <c r="K372" s="2">
        <v>40000</v>
      </c>
      <c r="L372" s="1">
        <v>40695</v>
      </c>
      <c r="M372" s="1">
        <v>41090</v>
      </c>
      <c r="N372" t="s">
        <v>708</v>
      </c>
    </row>
    <row r="373" spans="1:14">
      <c r="A373" t="s">
        <v>773</v>
      </c>
      <c r="B373" t="s">
        <v>15</v>
      </c>
      <c r="C373" t="s">
        <v>16</v>
      </c>
      <c r="D373" t="s">
        <v>17</v>
      </c>
      <c r="E373" t="s">
        <v>17</v>
      </c>
      <c r="F373" t="s">
        <v>774</v>
      </c>
      <c r="G373" t="s">
        <v>775</v>
      </c>
      <c r="H373" t="s">
        <v>20</v>
      </c>
      <c r="I373" t="s">
        <v>21</v>
      </c>
      <c r="J373" s="2">
        <v>29750</v>
      </c>
      <c r="K373" s="2">
        <v>29750</v>
      </c>
      <c r="L373" s="1">
        <v>40695</v>
      </c>
      <c r="M373" s="1">
        <v>41090</v>
      </c>
      <c r="N373" t="s">
        <v>708</v>
      </c>
    </row>
    <row r="374" spans="1:14">
      <c r="A374" t="s">
        <v>776</v>
      </c>
      <c r="B374" t="s">
        <v>15</v>
      </c>
      <c r="C374" t="s">
        <v>16</v>
      </c>
      <c r="D374" t="s">
        <v>17</v>
      </c>
      <c r="E374" t="s">
        <v>17</v>
      </c>
      <c r="F374" t="s">
        <v>611</v>
      </c>
      <c r="G374" t="s">
        <v>612</v>
      </c>
      <c r="H374" t="s">
        <v>20</v>
      </c>
      <c r="I374" t="s">
        <v>21</v>
      </c>
      <c r="J374" s="2">
        <v>21750</v>
      </c>
      <c r="K374" s="2">
        <v>21750</v>
      </c>
      <c r="L374" s="1">
        <v>40695</v>
      </c>
      <c r="M374" s="1">
        <v>41090</v>
      </c>
      <c r="N374" t="s">
        <v>708</v>
      </c>
    </row>
    <row r="375" spans="1:14">
      <c r="A375" t="s">
        <v>777</v>
      </c>
      <c r="B375" t="s">
        <v>15</v>
      </c>
      <c r="C375" t="s">
        <v>16</v>
      </c>
      <c r="D375" t="s">
        <v>17</v>
      </c>
      <c r="E375" t="s">
        <v>17</v>
      </c>
      <c r="F375" t="s">
        <v>81</v>
      </c>
      <c r="G375" t="s">
        <v>82</v>
      </c>
      <c r="H375" t="s">
        <v>20</v>
      </c>
      <c r="I375" t="s">
        <v>21</v>
      </c>
      <c r="J375" s="2">
        <v>32851</v>
      </c>
      <c r="K375" s="2">
        <v>32851</v>
      </c>
      <c r="L375" s="1">
        <v>40695</v>
      </c>
      <c r="M375" s="1">
        <v>41090</v>
      </c>
      <c r="N375" t="s">
        <v>708</v>
      </c>
    </row>
    <row r="376" spans="1:14">
      <c r="A376" t="s">
        <v>778</v>
      </c>
      <c r="B376" t="s">
        <v>15</v>
      </c>
      <c r="C376" t="s">
        <v>16</v>
      </c>
      <c r="D376" t="s">
        <v>17</v>
      </c>
      <c r="E376" t="s">
        <v>17</v>
      </c>
      <c r="F376" t="s">
        <v>284</v>
      </c>
      <c r="G376" t="s">
        <v>606</v>
      </c>
      <c r="H376" t="s">
        <v>20</v>
      </c>
      <c r="I376" t="s">
        <v>21</v>
      </c>
      <c r="J376" s="2">
        <v>56250</v>
      </c>
      <c r="K376" s="2">
        <v>56250</v>
      </c>
      <c r="L376" s="1">
        <v>40695</v>
      </c>
      <c r="M376" s="1">
        <v>41090</v>
      </c>
      <c r="N376" t="s">
        <v>708</v>
      </c>
    </row>
    <row r="377" spans="1:14">
      <c r="A377" t="s">
        <v>1362</v>
      </c>
      <c r="B377" t="s">
        <v>15</v>
      </c>
      <c r="C377" t="s">
        <v>16</v>
      </c>
      <c r="D377" t="s">
        <v>17</v>
      </c>
      <c r="E377" t="s">
        <v>17</v>
      </c>
      <c r="F377" t="s">
        <v>1363</v>
      </c>
      <c r="G377" t="s">
        <v>1364</v>
      </c>
      <c r="H377" t="s">
        <v>999</v>
      </c>
      <c r="I377" t="s">
        <v>21</v>
      </c>
      <c r="J377" s="2">
        <v>27125</v>
      </c>
      <c r="K377" s="2">
        <v>27125</v>
      </c>
      <c r="L377" s="1">
        <v>40695</v>
      </c>
      <c r="M377" s="1">
        <v>41090</v>
      </c>
      <c r="N377" t="s">
        <v>708</v>
      </c>
    </row>
    <row r="378" spans="1:14">
      <c r="A378" t="s">
        <v>779</v>
      </c>
      <c r="B378" t="s">
        <v>15</v>
      </c>
      <c r="C378" t="s">
        <v>16</v>
      </c>
      <c r="D378" t="s">
        <v>17</v>
      </c>
      <c r="E378" t="s">
        <v>17</v>
      </c>
      <c r="F378" t="s">
        <v>672</v>
      </c>
      <c r="G378" t="s">
        <v>780</v>
      </c>
      <c r="H378" t="s">
        <v>20</v>
      </c>
      <c r="I378" t="s">
        <v>21</v>
      </c>
      <c r="J378" s="2">
        <v>57600</v>
      </c>
      <c r="K378" s="2">
        <v>57600</v>
      </c>
      <c r="L378" s="1">
        <v>40695</v>
      </c>
      <c r="M378" s="1">
        <v>41090</v>
      </c>
      <c r="N378" t="s">
        <v>708</v>
      </c>
    </row>
    <row r="379" spans="1:14">
      <c r="A379" t="s">
        <v>781</v>
      </c>
      <c r="B379" t="s">
        <v>15</v>
      </c>
      <c r="C379" t="s">
        <v>16</v>
      </c>
      <c r="D379" t="s">
        <v>17</v>
      </c>
      <c r="E379" t="s">
        <v>17</v>
      </c>
      <c r="F379" t="s">
        <v>782</v>
      </c>
      <c r="G379" t="s">
        <v>783</v>
      </c>
      <c r="H379" t="s">
        <v>20</v>
      </c>
      <c r="I379" t="s">
        <v>21</v>
      </c>
      <c r="J379" s="2">
        <v>40000</v>
      </c>
      <c r="K379" s="2">
        <v>40000</v>
      </c>
      <c r="L379" s="1">
        <v>40695</v>
      </c>
      <c r="M379" s="1">
        <v>41090</v>
      </c>
      <c r="N379" t="s">
        <v>708</v>
      </c>
    </row>
    <row r="380" spans="1:14">
      <c r="A380" t="s">
        <v>784</v>
      </c>
      <c r="B380" t="s">
        <v>15</v>
      </c>
      <c r="C380" t="s">
        <v>16</v>
      </c>
      <c r="D380" t="s">
        <v>17</v>
      </c>
      <c r="E380" t="s">
        <v>17</v>
      </c>
      <c r="F380" t="s">
        <v>680</v>
      </c>
      <c r="G380" t="s">
        <v>681</v>
      </c>
      <c r="H380" t="s">
        <v>20</v>
      </c>
      <c r="I380" t="s">
        <v>21</v>
      </c>
      <c r="J380" s="2">
        <v>45000</v>
      </c>
      <c r="K380" s="2">
        <v>45000</v>
      </c>
      <c r="L380" s="1">
        <v>40695</v>
      </c>
      <c r="M380" s="1">
        <v>41090</v>
      </c>
      <c r="N380" t="s">
        <v>708</v>
      </c>
    </row>
    <row r="381" spans="1:14">
      <c r="A381" t="s">
        <v>785</v>
      </c>
      <c r="B381" t="s">
        <v>15</v>
      </c>
      <c r="C381" t="s">
        <v>16</v>
      </c>
      <c r="D381" t="s">
        <v>17</v>
      </c>
      <c r="E381" t="s">
        <v>17</v>
      </c>
      <c r="F381" t="s">
        <v>495</v>
      </c>
      <c r="G381" t="s">
        <v>786</v>
      </c>
      <c r="H381" t="s">
        <v>20</v>
      </c>
      <c r="I381" t="s">
        <v>21</v>
      </c>
      <c r="J381" s="2">
        <v>46500</v>
      </c>
      <c r="K381" s="2">
        <v>46500</v>
      </c>
      <c r="L381" s="1">
        <v>40695</v>
      </c>
      <c r="M381" s="1">
        <v>41090</v>
      </c>
      <c r="N381" t="s">
        <v>708</v>
      </c>
    </row>
    <row r="382" spans="1:14">
      <c r="A382" t="s">
        <v>787</v>
      </c>
      <c r="B382" t="s">
        <v>15</v>
      </c>
      <c r="C382" t="s">
        <v>16</v>
      </c>
      <c r="D382" t="s">
        <v>17</v>
      </c>
      <c r="E382" t="s">
        <v>17</v>
      </c>
      <c r="F382" t="s">
        <v>788</v>
      </c>
      <c r="G382" t="s">
        <v>789</v>
      </c>
      <c r="H382" t="s">
        <v>790</v>
      </c>
      <c r="I382" t="s">
        <v>21</v>
      </c>
      <c r="J382" s="2">
        <v>14000</v>
      </c>
      <c r="K382" s="2">
        <v>14000</v>
      </c>
      <c r="L382" s="1">
        <v>40695</v>
      </c>
      <c r="M382" s="1">
        <v>41090</v>
      </c>
      <c r="N382" t="s">
        <v>708</v>
      </c>
    </row>
    <row r="383" spans="1:14">
      <c r="A383" t="s">
        <v>791</v>
      </c>
      <c r="B383" t="s">
        <v>15</v>
      </c>
      <c r="C383" t="s">
        <v>16</v>
      </c>
      <c r="D383" t="s">
        <v>17</v>
      </c>
      <c r="E383" t="s">
        <v>17</v>
      </c>
      <c r="F383" t="s">
        <v>254</v>
      </c>
      <c r="G383" t="s">
        <v>255</v>
      </c>
      <c r="H383" t="s">
        <v>20</v>
      </c>
      <c r="I383" t="s">
        <v>21</v>
      </c>
      <c r="J383" s="2">
        <v>39300</v>
      </c>
      <c r="K383" s="2">
        <v>39300</v>
      </c>
      <c r="L383" s="1">
        <v>40695</v>
      </c>
      <c r="M383" s="1">
        <v>41090</v>
      </c>
      <c r="N383" t="s">
        <v>708</v>
      </c>
    </row>
    <row r="384" spans="1:14">
      <c r="A384" t="s">
        <v>792</v>
      </c>
      <c r="B384" t="s">
        <v>15</v>
      </c>
      <c r="C384" t="s">
        <v>16</v>
      </c>
      <c r="D384" t="s">
        <v>17</v>
      </c>
      <c r="E384" t="s">
        <v>17</v>
      </c>
      <c r="F384" t="s">
        <v>586</v>
      </c>
      <c r="G384" t="s">
        <v>793</v>
      </c>
      <c r="H384" t="s">
        <v>794</v>
      </c>
      <c r="I384" t="s">
        <v>21</v>
      </c>
      <c r="J384" s="2">
        <v>15000</v>
      </c>
      <c r="K384" s="2">
        <v>15000</v>
      </c>
      <c r="L384" s="1">
        <v>40695</v>
      </c>
      <c r="M384" s="1">
        <v>41090</v>
      </c>
      <c r="N384" t="s">
        <v>708</v>
      </c>
    </row>
    <row r="385" spans="1:14">
      <c r="A385" t="s">
        <v>795</v>
      </c>
      <c r="B385" t="s">
        <v>15</v>
      </c>
      <c r="C385" t="s">
        <v>16</v>
      </c>
      <c r="D385" t="s">
        <v>17</v>
      </c>
      <c r="E385" t="s">
        <v>17</v>
      </c>
      <c r="F385" t="s">
        <v>113</v>
      </c>
      <c r="G385" t="s">
        <v>796</v>
      </c>
      <c r="H385" t="s">
        <v>20</v>
      </c>
      <c r="I385" t="s">
        <v>21</v>
      </c>
      <c r="J385" s="2">
        <v>83500</v>
      </c>
      <c r="K385" s="2">
        <v>83500</v>
      </c>
      <c r="L385" s="1">
        <v>40695</v>
      </c>
      <c r="M385" s="1">
        <v>41243</v>
      </c>
      <c r="N385" t="s">
        <v>708</v>
      </c>
    </row>
    <row r="386" spans="1:14">
      <c r="A386" t="s">
        <v>797</v>
      </c>
      <c r="B386" t="s">
        <v>15</v>
      </c>
      <c r="C386" t="s">
        <v>16</v>
      </c>
      <c r="D386" t="s">
        <v>17</v>
      </c>
      <c r="E386" t="s">
        <v>17</v>
      </c>
      <c r="F386" t="s">
        <v>40</v>
      </c>
      <c r="G386" t="s">
        <v>798</v>
      </c>
      <c r="H386" t="s">
        <v>20</v>
      </c>
      <c r="I386" t="s">
        <v>21</v>
      </c>
      <c r="J386" s="2">
        <v>60900</v>
      </c>
      <c r="K386" s="2">
        <v>60900</v>
      </c>
      <c r="L386" s="1">
        <v>40695</v>
      </c>
      <c r="M386" s="1">
        <v>41090</v>
      </c>
      <c r="N386" t="s">
        <v>708</v>
      </c>
    </row>
    <row r="387" spans="1:14">
      <c r="A387" t="s">
        <v>799</v>
      </c>
      <c r="B387" t="s">
        <v>15</v>
      </c>
      <c r="C387" t="s">
        <v>16</v>
      </c>
      <c r="D387" t="s">
        <v>17</v>
      </c>
      <c r="E387" t="s">
        <v>17</v>
      </c>
      <c r="F387" t="s">
        <v>97</v>
      </c>
      <c r="G387" t="s">
        <v>800</v>
      </c>
      <c r="H387" t="s">
        <v>20</v>
      </c>
      <c r="I387" t="s">
        <v>21</v>
      </c>
      <c r="J387" s="2">
        <v>58263</v>
      </c>
      <c r="K387" s="2">
        <v>58263</v>
      </c>
      <c r="L387" s="1">
        <v>40695</v>
      </c>
      <c r="M387" s="1">
        <v>41090</v>
      </c>
      <c r="N387" t="s">
        <v>801</v>
      </c>
    </row>
    <row r="388" spans="1:14">
      <c r="A388" t="s">
        <v>802</v>
      </c>
      <c r="B388" t="s">
        <v>15</v>
      </c>
      <c r="C388" t="s">
        <v>16</v>
      </c>
      <c r="D388" t="s">
        <v>17</v>
      </c>
      <c r="E388" t="s">
        <v>17</v>
      </c>
      <c r="F388" t="s">
        <v>297</v>
      </c>
      <c r="G388" t="s">
        <v>298</v>
      </c>
      <c r="H388" t="s">
        <v>20</v>
      </c>
      <c r="I388" t="s">
        <v>21</v>
      </c>
      <c r="J388" s="2">
        <v>26166</v>
      </c>
      <c r="K388" s="2">
        <v>26166</v>
      </c>
      <c r="L388" s="1">
        <v>40695</v>
      </c>
      <c r="M388" s="1">
        <v>41090</v>
      </c>
      <c r="N388" t="s">
        <v>708</v>
      </c>
    </row>
    <row r="389" spans="1:14">
      <c r="A389" t="s">
        <v>1365</v>
      </c>
      <c r="B389" t="s">
        <v>15</v>
      </c>
      <c r="C389" t="s">
        <v>16</v>
      </c>
      <c r="D389" t="s">
        <v>17</v>
      </c>
      <c r="E389" t="s">
        <v>17</v>
      </c>
      <c r="F389" t="s">
        <v>1366</v>
      </c>
      <c r="G389" t="s">
        <v>1367</v>
      </c>
      <c r="H389" t="s">
        <v>1133</v>
      </c>
      <c r="I389" t="s">
        <v>21</v>
      </c>
      <c r="J389" s="2">
        <v>29375</v>
      </c>
      <c r="K389" s="2">
        <v>29375</v>
      </c>
      <c r="L389" s="1">
        <v>40695</v>
      </c>
      <c r="M389" s="1">
        <v>41090</v>
      </c>
      <c r="N389" t="s">
        <v>708</v>
      </c>
    </row>
    <row r="390" spans="1:14">
      <c r="A390" t="s">
        <v>803</v>
      </c>
      <c r="B390" t="s">
        <v>15</v>
      </c>
      <c r="C390" t="s">
        <v>16</v>
      </c>
      <c r="D390" t="s">
        <v>17</v>
      </c>
      <c r="E390" t="s">
        <v>17</v>
      </c>
      <c r="F390" t="s">
        <v>301</v>
      </c>
      <c r="G390" t="s">
        <v>804</v>
      </c>
      <c r="H390" t="s">
        <v>20</v>
      </c>
      <c r="I390" t="s">
        <v>21</v>
      </c>
      <c r="J390" s="2">
        <v>62961</v>
      </c>
      <c r="K390" s="2">
        <v>62961</v>
      </c>
      <c r="L390" s="1">
        <v>40695</v>
      </c>
      <c r="M390" s="1">
        <v>41090</v>
      </c>
      <c r="N390" t="s">
        <v>708</v>
      </c>
    </row>
    <row r="391" spans="1:14">
      <c r="A391" t="s">
        <v>805</v>
      </c>
      <c r="B391" t="s">
        <v>15</v>
      </c>
      <c r="C391" t="s">
        <v>16</v>
      </c>
      <c r="D391" t="s">
        <v>17</v>
      </c>
      <c r="E391" t="s">
        <v>17</v>
      </c>
      <c r="F391" t="s">
        <v>806</v>
      </c>
      <c r="G391" t="s">
        <v>807</v>
      </c>
      <c r="H391" t="s">
        <v>808</v>
      </c>
      <c r="I391" t="s">
        <v>21</v>
      </c>
      <c r="J391" s="2">
        <v>80000</v>
      </c>
      <c r="K391" s="2">
        <v>80000</v>
      </c>
      <c r="L391" s="1">
        <v>40695</v>
      </c>
      <c r="M391" s="1">
        <v>41090</v>
      </c>
      <c r="N391" t="s">
        <v>708</v>
      </c>
    </row>
    <row r="392" spans="1:14">
      <c r="A392" t="s">
        <v>809</v>
      </c>
      <c r="B392" t="s">
        <v>15</v>
      </c>
      <c r="C392" t="s">
        <v>16</v>
      </c>
      <c r="D392" t="s">
        <v>17</v>
      </c>
      <c r="E392" t="s">
        <v>17</v>
      </c>
      <c r="F392" t="s">
        <v>810</v>
      </c>
      <c r="G392" t="s">
        <v>811</v>
      </c>
      <c r="H392" t="s">
        <v>146</v>
      </c>
      <c r="I392" t="s">
        <v>21</v>
      </c>
      <c r="J392" s="2">
        <v>82625</v>
      </c>
      <c r="K392" s="2">
        <v>82625</v>
      </c>
      <c r="L392" s="1">
        <v>40695</v>
      </c>
      <c r="M392" s="1">
        <v>41090</v>
      </c>
      <c r="N392" t="s">
        <v>708</v>
      </c>
    </row>
    <row r="393" spans="1:14">
      <c r="A393" t="s">
        <v>1368</v>
      </c>
      <c r="B393" t="s">
        <v>15</v>
      </c>
      <c r="C393" t="s">
        <v>16</v>
      </c>
      <c r="D393" t="s">
        <v>17</v>
      </c>
      <c r="E393" t="s">
        <v>17</v>
      </c>
      <c r="F393" t="s">
        <v>1210</v>
      </c>
      <c r="G393" t="s">
        <v>1369</v>
      </c>
      <c r="H393" t="s">
        <v>1048</v>
      </c>
      <c r="I393" t="s">
        <v>21</v>
      </c>
      <c r="J393" s="2">
        <v>160000</v>
      </c>
      <c r="K393" s="2">
        <v>160000</v>
      </c>
      <c r="L393" s="1">
        <v>40695</v>
      </c>
      <c r="M393" s="1">
        <v>41090</v>
      </c>
      <c r="N393" t="s">
        <v>708</v>
      </c>
    </row>
    <row r="394" spans="1:14">
      <c r="A394" t="s">
        <v>812</v>
      </c>
      <c r="B394" t="s">
        <v>15</v>
      </c>
      <c r="C394" t="s">
        <v>16</v>
      </c>
      <c r="D394" t="s">
        <v>17</v>
      </c>
      <c r="E394" t="s">
        <v>17</v>
      </c>
      <c r="F394" t="s">
        <v>676</v>
      </c>
      <c r="G394" t="s">
        <v>677</v>
      </c>
      <c r="H394" t="s">
        <v>20</v>
      </c>
      <c r="I394" t="s">
        <v>21</v>
      </c>
      <c r="J394" s="2">
        <v>15000</v>
      </c>
      <c r="K394" s="2">
        <v>15000</v>
      </c>
      <c r="L394" s="1">
        <v>40695</v>
      </c>
      <c r="M394" s="1">
        <v>41090</v>
      </c>
      <c r="N394" t="s">
        <v>708</v>
      </c>
    </row>
    <row r="395" spans="1:14">
      <c r="A395" t="s">
        <v>813</v>
      </c>
      <c r="B395" t="s">
        <v>15</v>
      </c>
      <c r="C395" t="s">
        <v>16</v>
      </c>
      <c r="D395" t="s">
        <v>17</v>
      </c>
      <c r="E395" t="s">
        <v>17</v>
      </c>
      <c r="F395" t="s">
        <v>688</v>
      </c>
      <c r="G395" t="s">
        <v>814</v>
      </c>
      <c r="H395" t="s">
        <v>690</v>
      </c>
      <c r="I395" t="s">
        <v>21</v>
      </c>
      <c r="J395" s="2">
        <v>15000</v>
      </c>
      <c r="K395" s="2">
        <v>15000</v>
      </c>
      <c r="L395" s="1">
        <v>40695</v>
      </c>
      <c r="M395" s="1">
        <v>41090</v>
      </c>
      <c r="N395" t="s">
        <v>708</v>
      </c>
    </row>
    <row r="396" spans="1:14">
      <c r="A396" t="s">
        <v>815</v>
      </c>
      <c r="B396" t="s">
        <v>15</v>
      </c>
      <c r="C396" t="s">
        <v>16</v>
      </c>
      <c r="D396" t="s">
        <v>17</v>
      </c>
      <c r="E396" t="s">
        <v>17</v>
      </c>
      <c r="F396" t="s">
        <v>816</v>
      </c>
      <c r="G396" t="s">
        <v>817</v>
      </c>
      <c r="H396" t="s">
        <v>551</v>
      </c>
      <c r="I396" t="s">
        <v>21</v>
      </c>
      <c r="J396" s="2">
        <v>15000</v>
      </c>
      <c r="K396" s="2">
        <v>15000</v>
      </c>
      <c r="L396" s="1">
        <v>40695</v>
      </c>
      <c r="M396" s="1">
        <v>41090</v>
      </c>
      <c r="N396" t="s">
        <v>708</v>
      </c>
    </row>
    <row r="397" spans="1:14">
      <c r="A397" t="s">
        <v>818</v>
      </c>
      <c r="B397" t="s">
        <v>15</v>
      </c>
      <c r="C397" t="s">
        <v>16</v>
      </c>
      <c r="D397" t="s">
        <v>17</v>
      </c>
      <c r="E397" t="s">
        <v>17</v>
      </c>
      <c r="F397" t="s">
        <v>166</v>
      </c>
      <c r="G397" t="s">
        <v>819</v>
      </c>
      <c r="H397" t="s">
        <v>168</v>
      </c>
      <c r="I397" t="s">
        <v>21</v>
      </c>
      <c r="J397" s="2">
        <v>33750</v>
      </c>
      <c r="K397" s="2">
        <v>33750</v>
      </c>
      <c r="L397" s="1">
        <v>40695</v>
      </c>
      <c r="M397" s="1">
        <v>41090</v>
      </c>
      <c r="N397" t="s">
        <v>708</v>
      </c>
    </row>
    <row r="398" spans="1:14">
      <c r="A398" t="s">
        <v>1370</v>
      </c>
      <c r="B398" t="s">
        <v>15</v>
      </c>
      <c r="C398" t="s">
        <v>16</v>
      </c>
      <c r="D398" t="s">
        <v>17</v>
      </c>
      <c r="E398" t="s">
        <v>17</v>
      </c>
      <c r="F398" t="s">
        <v>1296</v>
      </c>
      <c r="G398" t="s">
        <v>1371</v>
      </c>
      <c r="H398" t="s">
        <v>1298</v>
      </c>
      <c r="I398" t="s">
        <v>21</v>
      </c>
      <c r="J398" s="2">
        <v>33750</v>
      </c>
      <c r="K398" s="2">
        <v>33750</v>
      </c>
      <c r="L398" s="1">
        <v>40695</v>
      </c>
      <c r="M398" s="1">
        <v>41090</v>
      </c>
      <c r="N398" t="s">
        <v>708</v>
      </c>
    </row>
    <row r="399" spans="1:14">
      <c r="A399" t="s">
        <v>820</v>
      </c>
      <c r="B399" t="s">
        <v>15</v>
      </c>
      <c r="C399" t="s">
        <v>16</v>
      </c>
      <c r="D399" t="s">
        <v>17</v>
      </c>
      <c r="E399" t="s">
        <v>17</v>
      </c>
      <c r="F399" t="s">
        <v>436</v>
      </c>
      <c r="G399" t="s">
        <v>591</v>
      </c>
      <c r="H399" t="s">
        <v>20</v>
      </c>
      <c r="I399" t="s">
        <v>21</v>
      </c>
      <c r="J399" s="2">
        <v>39750</v>
      </c>
      <c r="K399" s="2">
        <v>39750</v>
      </c>
      <c r="L399" s="1">
        <v>40695</v>
      </c>
      <c r="M399" s="1">
        <v>41090</v>
      </c>
      <c r="N399" t="s">
        <v>708</v>
      </c>
    </row>
    <row r="400" spans="1:14">
      <c r="A400" t="s">
        <v>821</v>
      </c>
      <c r="B400" t="s">
        <v>15</v>
      </c>
      <c r="C400" t="s">
        <v>16</v>
      </c>
      <c r="D400" t="s">
        <v>17</v>
      </c>
      <c r="E400" t="s">
        <v>17</v>
      </c>
      <c r="F400" t="s">
        <v>822</v>
      </c>
      <c r="G400" t="s">
        <v>823</v>
      </c>
      <c r="H400" t="s">
        <v>20</v>
      </c>
      <c r="I400" t="s">
        <v>21</v>
      </c>
      <c r="J400" s="2">
        <v>40000</v>
      </c>
      <c r="K400" s="2">
        <v>40000</v>
      </c>
      <c r="L400" s="1">
        <v>40695</v>
      </c>
      <c r="M400" s="1">
        <v>41090</v>
      </c>
      <c r="N400" t="s">
        <v>708</v>
      </c>
    </row>
    <row r="401" spans="1:14">
      <c r="A401" t="s">
        <v>824</v>
      </c>
      <c r="B401" t="s">
        <v>15</v>
      </c>
      <c r="C401" t="s">
        <v>16</v>
      </c>
      <c r="D401" t="s">
        <v>17</v>
      </c>
      <c r="E401" t="s">
        <v>17</v>
      </c>
      <c r="F401" t="s">
        <v>825</v>
      </c>
      <c r="G401" t="s">
        <v>826</v>
      </c>
      <c r="H401" t="s">
        <v>168</v>
      </c>
      <c r="I401" t="s">
        <v>21</v>
      </c>
      <c r="J401" s="2">
        <v>33796</v>
      </c>
      <c r="K401" s="2">
        <v>33796</v>
      </c>
      <c r="L401" s="1">
        <v>40695</v>
      </c>
      <c r="M401" s="1">
        <v>41090</v>
      </c>
      <c r="N401" t="s">
        <v>708</v>
      </c>
    </row>
    <row r="402" spans="1:14">
      <c r="A402" t="s">
        <v>1372</v>
      </c>
      <c r="B402" t="s">
        <v>15</v>
      </c>
      <c r="C402" t="s">
        <v>16</v>
      </c>
      <c r="D402" t="s">
        <v>17</v>
      </c>
      <c r="E402" t="s">
        <v>17</v>
      </c>
      <c r="F402" t="s">
        <v>1291</v>
      </c>
      <c r="G402" t="s">
        <v>1292</v>
      </c>
      <c r="H402" t="s">
        <v>1293</v>
      </c>
      <c r="I402" t="s">
        <v>21</v>
      </c>
      <c r="J402" s="2">
        <v>47757</v>
      </c>
      <c r="K402" s="2">
        <v>38500.83</v>
      </c>
      <c r="L402" s="1">
        <v>40695</v>
      </c>
      <c r="M402" s="1">
        <v>41090</v>
      </c>
      <c r="N402" t="s">
        <v>708</v>
      </c>
    </row>
    <row r="403" spans="1:14">
      <c r="A403" t="s">
        <v>1373</v>
      </c>
      <c r="B403" t="s">
        <v>15</v>
      </c>
      <c r="C403" t="s">
        <v>16</v>
      </c>
      <c r="D403" t="s">
        <v>17</v>
      </c>
      <c r="E403" t="s">
        <v>17</v>
      </c>
      <c r="F403" t="s">
        <v>1374</v>
      </c>
      <c r="G403" t="s">
        <v>1375</v>
      </c>
      <c r="H403" t="s">
        <v>1376</v>
      </c>
      <c r="I403" t="s">
        <v>21</v>
      </c>
      <c r="J403" s="2">
        <v>30000</v>
      </c>
      <c r="K403" s="2">
        <v>30000</v>
      </c>
      <c r="L403" s="1">
        <v>40695</v>
      </c>
      <c r="M403" s="1">
        <v>41182</v>
      </c>
      <c r="N403" t="s">
        <v>708</v>
      </c>
    </row>
    <row r="404" spans="1:14">
      <c r="A404" t="s">
        <v>827</v>
      </c>
      <c r="B404" t="s">
        <v>15</v>
      </c>
      <c r="C404" t="s">
        <v>16</v>
      </c>
      <c r="D404" t="s">
        <v>17</v>
      </c>
      <c r="E404" t="s">
        <v>17</v>
      </c>
      <c r="F404" t="s">
        <v>828</v>
      </c>
      <c r="G404" t="s">
        <v>829</v>
      </c>
      <c r="H404" t="s">
        <v>501</v>
      </c>
      <c r="I404" t="s">
        <v>21</v>
      </c>
      <c r="J404" s="2">
        <v>40000</v>
      </c>
      <c r="K404" s="2">
        <v>40000</v>
      </c>
      <c r="L404" s="1">
        <v>40695</v>
      </c>
      <c r="M404" s="1">
        <v>41090</v>
      </c>
      <c r="N404" t="s">
        <v>708</v>
      </c>
    </row>
    <row r="405" spans="1:14">
      <c r="A405" t="s">
        <v>1377</v>
      </c>
      <c r="B405" t="s">
        <v>15</v>
      </c>
      <c r="C405" t="s">
        <v>16</v>
      </c>
      <c r="D405" t="s">
        <v>17</v>
      </c>
      <c r="E405" t="s">
        <v>17</v>
      </c>
      <c r="F405" t="s">
        <v>1378</v>
      </c>
      <c r="G405" t="s">
        <v>1379</v>
      </c>
      <c r="H405" t="s">
        <v>1019</v>
      </c>
      <c r="I405" t="s">
        <v>21</v>
      </c>
      <c r="J405" s="2">
        <v>40000</v>
      </c>
      <c r="K405" s="2">
        <v>32687.69</v>
      </c>
      <c r="L405" s="1">
        <v>40695</v>
      </c>
      <c r="M405" s="1">
        <v>41090</v>
      </c>
      <c r="N405" t="s">
        <v>708</v>
      </c>
    </row>
    <row r="406" spans="1:14">
      <c r="A406" t="s">
        <v>830</v>
      </c>
      <c r="B406" t="s">
        <v>15</v>
      </c>
      <c r="C406" t="s">
        <v>16</v>
      </c>
      <c r="D406" t="s">
        <v>17</v>
      </c>
      <c r="E406" t="s">
        <v>17</v>
      </c>
      <c r="F406" t="s">
        <v>204</v>
      </c>
      <c r="G406" t="s">
        <v>205</v>
      </c>
      <c r="H406" t="s">
        <v>20</v>
      </c>
      <c r="I406" t="s">
        <v>21</v>
      </c>
      <c r="J406" s="2">
        <v>19200</v>
      </c>
      <c r="K406" s="2">
        <v>19200</v>
      </c>
      <c r="L406" s="1">
        <v>40695</v>
      </c>
      <c r="M406" s="1">
        <v>41090</v>
      </c>
      <c r="N406" t="s">
        <v>708</v>
      </c>
    </row>
    <row r="407" spans="1:14">
      <c r="A407" t="s">
        <v>1380</v>
      </c>
      <c r="B407" t="s">
        <v>15</v>
      </c>
      <c r="C407" t="s">
        <v>16</v>
      </c>
      <c r="D407" t="s">
        <v>17</v>
      </c>
      <c r="E407" t="s">
        <v>17</v>
      </c>
      <c r="F407" t="s">
        <v>1078</v>
      </c>
      <c r="G407" t="s">
        <v>1079</v>
      </c>
      <c r="H407" t="s">
        <v>1048</v>
      </c>
      <c r="I407" t="s">
        <v>21</v>
      </c>
      <c r="J407" s="2">
        <v>33600</v>
      </c>
      <c r="K407" s="2">
        <v>33600</v>
      </c>
      <c r="L407" s="1">
        <v>40695</v>
      </c>
      <c r="M407" s="1">
        <v>41090</v>
      </c>
      <c r="N407" t="s">
        <v>708</v>
      </c>
    </row>
    <row r="408" spans="1:14">
      <c r="A408" t="s">
        <v>1381</v>
      </c>
      <c r="B408" t="s">
        <v>15</v>
      </c>
      <c r="C408" t="s">
        <v>16</v>
      </c>
      <c r="D408" t="s">
        <v>17</v>
      </c>
      <c r="E408" t="s">
        <v>17</v>
      </c>
      <c r="F408" t="s">
        <v>1382</v>
      </c>
      <c r="G408" t="s">
        <v>1383</v>
      </c>
      <c r="H408" t="s">
        <v>1384</v>
      </c>
      <c r="I408" t="s">
        <v>21</v>
      </c>
      <c r="J408" s="2">
        <v>40000</v>
      </c>
      <c r="K408" s="2">
        <v>36380.18</v>
      </c>
      <c r="L408" s="1">
        <v>40695</v>
      </c>
      <c r="M408" s="1">
        <v>41090</v>
      </c>
      <c r="N408" t="s">
        <v>708</v>
      </c>
    </row>
    <row r="409" spans="1:14">
      <c r="A409" t="s">
        <v>831</v>
      </c>
      <c r="B409" t="s">
        <v>15</v>
      </c>
      <c r="C409" t="s">
        <v>16</v>
      </c>
      <c r="D409" t="s">
        <v>17</v>
      </c>
      <c r="E409" t="s">
        <v>17</v>
      </c>
      <c r="F409" t="s">
        <v>832</v>
      </c>
      <c r="G409" t="s">
        <v>833</v>
      </c>
      <c r="H409" t="s">
        <v>20</v>
      </c>
      <c r="I409" t="s">
        <v>21</v>
      </c>
      <c r="J409" s="2">
        <v>28100</v>
      </c>
      <c r="K409" s="2">
        <v>28100</v>
      </c>
      <c r="L409" s="1">
        <v>40695</v>
      </c>
      <c r="M409" s="1">
        <v>41090</v>
      </c>
      <c r="N409" t="s">
        <v>708</v>
      </c>
    </row>
    <row r="410" spans="1:14">
      <c r="A410" t="s">
        <v>834</v>
      </c>
      <c r="B410" t="s">
        <v>15</v>
      </c>
      <c r="C410" t="s">
        <v>16</v>
      </c>
      <c r="D410" t="s">
        <v>17</v>
      </c>
      <c r="E410" t="s">
        <v>17</v>
      </c>
      <c r="F410" t="s">
        <v>231</v>
      </c>
      <c r="G410" t="s">
        <v>596</v>
      </c>
      <c r="H410" t="s">
        <v>20</v>
      </c>
      <c r="I410" t="s">
        <v>21</v>
      </c>
      <c r="J410" s="2">
        <v>15000</v>
      </c>
      <c r="K410" s="2">
        <v>15000</v>
      </c>
      <c r="L410" s="1">
        <v>40695</v>
      </c>
      <c r="M410" s="1">
        <v>41090</v>
      </c>
      <c r="N410" t="s">
        <v>708</v>
      </c>
    </row>
    <row r="411" spans="1:14">
      <c r="A411" t="s">
        <v>835</v>
      </c>
      <c r="B411" t="s">
        <v>15</v>
      </c>
      <c r="C411" t="s">
        <v>16</v>
      </c>
      <c r="D411" t="s">
        <v>17</v>
      </c>
      <c r="E411" t="s">
        <v>17</v>
      </c>
      <c r="F411" t="s">
        <v>48</v>
      </c>
      <c r="G411" t="s">
        <v>49</v>
      </c>
      <c r="H411" t="s">
        <v>20</v>
      </c>
      <c r="I411" t="s">
        <v>21</v>
      </c>
      <c r="J411" s="2">
        <v>30000</v>
      </c>
      <c r="K411" s="2">
        <v>30000</v>
      </c>
      <c r="L411" s="1">
        <v>40695</v>
      </c>
      <c r="M411" s="1">
        <v>41274</v>
      </c>
      <c r="N411" t="s">
        <v>708</v>
      </c>
    </row>
    <row r="412" spans="1:14">
      <c r="A412" t="s">
        <v>1385</v>
      </c>
      <c r="B412" t="s">
        <v>15</v>
      </c>
      <c r="C412" t="s">
        <v>16</v>
      </c>
      <c r="D412" t="s">
        <v>17</v>
      </c>
      <c r="E412" t="s">
        <v>17</v>
      </c>
      <c r="F412" t="s">
        <v>1386</v>
      </c>
      <c r="G412" t="s">
        <v>1387</v>
      </c>
      <c r="H412" t="s">
        <v>1388</v>
      </c>
      <c r="I412" t="s">
        <v>21</v>
      </c>
      <c r="J412" s="2">
        <v>40000</v>
      </c>
      <c r="K412" s="2">
        <v>40000</v>
      </c>
      <c r="L412" s="1">
        <v>40695</v>
      </c>
      <c r="M412" s="1">
        <v>41090</v>
      </c>
      <c r="N412" t="s">
        <v>708</v>
      </c>
    </row>
    <row r="413" spans="1:14">
      <c r="A413" t="s">
        <v>1389</v>
      </c>
      <c r="B413" t="s">
        <v>15</v>
      </c>
      <c r="C413" t="s">
        <v>16</v>
      </c>
      <c r="D413" t="s">
        <v>17</v>
      </c>
      <c r="E413" t="s">
        <v>17</v>
      </c>
      <c r="F413" t="s">
        <v>1390</v>
      </c>
      <c r="G413" t="s">
        <v>1391</v>
      </c>
      <c r="H413" t="s">
        <v>1392</v>
      </c>
      <c r="I413" t="s">
        <v>21</v>
      </c>
      <c r="J413" s="2">
        <v>29250</v>
      </c>
      <c r="K413" s="2">
        <v>29250</v>
      </c>
      <c r="L413" s="1">
        <v>40695</v>
      </c>
      <c r="M413" s="1">
        <v>41090</v>
      </c>
      <c r="N413" t="s">
        <v>1393</v>
      </c>
    </row>
    <row r="414" spans="1:14">
      <c r="A414" t="s">
        <v>836</v>
      </c>
      <c r="B414" t="s">
        <v>15</v>
      </c>
      <c r="C414" t="s">
        <v>16</v>
      </c>
      <c r="D414" t="s">
        <v>17</v>
      </c>
      <c r="E414" t="s">
        <v>17</v>
      </c>
      <c r="F414" t="s">
        <v>109</v>
      </c>
      <c r="G414" t="s">
        <v>110</v>
      </c>
      <c r="H414" t="s">
        <v>20</v>
      </c>
      <c r="I414" t="s">
        <v>21</v>
      </c>
      <c r="J414" s="2">
        <v>21450</v>
      </c>
      <c r="K414" s="2">
        <v>21450</v>
      </c>
      <c r="L414" s="1">
        <v>40695</v>
      </c>
      <c r="M414" s="1">
        <v>41090</v>
      </c>
      <c r="N414" t="s">
        <v>708</v>
      </c>
    </row>
    <row r="415" spans="1:14">
      <c r="A415" t="s">
        <v>1394</v>
      </c>
      <c r="B415" t="s">
        <v>15</v>
      </c>
      <c r="C415" t="s">
        <v>16</v>
      </c>
      <c r="D415" t="s">
        <v>17</v>
      </c>
      <c r="E415" t="s">
        <v>17</v>
      </c>
      <c r="F415" t="s">
        <v>1395</v>
      </c>
      <c r="G415" t="s">
        <v>1191</v>
      </c>
      <c r="H415" t="s">
        <v>1192</v>
      </c>
      <c r="I415" t="s">
        <v>21</v>
      </c>
      <c r="J415" s="2">
        <v>15000</v>
      </c>
      <c r="K415" s="2">
        <v>15000</v>
      </c>
      <c r="L415" s="1">
        <v>40695</v>
      </c>
      <c r="M415" s="1">
        <v>41090</v>
      </c>
      <c r="N415" t="s">
        <v>708</v>
      </c>
    </row>
    <row r="416" spans="1:14">
      <c r="A416" t="s">
        <v>837</v>
      </c>
      <c r="B416" t="s">
        <v>15</v>
      </c>
      <c r="C416" t="s">
        <v>16</v>
      </c>
      <c r="D416" t="s">
        <v>17</v>
      </c>
      <c r="E416" t="s">
        <v>17</v>
      </c>
      <c r="F416" t="s">
        <v>149</v>
      </c>
      <c r="G416" t="s">
        <v>150</v>
      </c>
      <c r="H416" t="s">
        <v>20</v>
      </c>
      <c r="I416" t="s">
        <v>21</v>
      </c>
      <c r="J416" s="2">
        <v>29250</v>
      </c>
      <c r="K416" s="2">
        <v>29250</v>
      </c>
      <c r="L416" s="1">
        <v>40695</v>
      </c>
      <c r="M416" s="1">
        <v>41090</v>
      </c>
      <c r="N416" t="s">
        <v>708</v>
      </c>
    </row>
    <row r="417" spans="1:14">
      <c r="A417" t="s">
        <v>1396</v>
      </c>
      <c r="B417" t="s">
        <v>15</v>
      </c>
      <c r="C417" t="s">
        <v>16</v>
      </c>
      <c r="D417" t="s">
        <v>17</v>
      </c>
      <c r="E417" t="s">
        <v>17</v>
      </c>
      <c r="F417" t="s">
        <v>1397</v>
      </c>
      <c r="G417" t="s">
        <v>1398</v>
      </c>
      <c r="H417" t="s">
        <v>1399</v>
      </c>
      <c r="I417" t="s">
        <v>21</v>
      </c>
      <c r="J417" s="2">
        <v>40000</v>
      </c>
      <c r="K417" s="2">
        <v>33418.71</v>
      </c>
      <c r="L417" s="1">
        <v>40695</v>
      </c>
      <c r="M417" s="1">
        <v>41090</v>
      </c>
      <c r="N417" t="s">
        <v>708</v>
      </c>
    </row>
    <row r="418" spans="1:14">
      <c r="A418" t="s">
        <v>1400</v>
      </c>
      <c r="B418" t="s">
        <v>15</v>
      </c>
      <c r="C418" t="s">
        <v>16</v>
      </c>
      <c r="D418" t="s">
        <v>17</v>
      </c>
      <c r="E418" t="s">
        <v>17</v>
      </c>
      <c r="F418" t="s">
        <v>1401</v>
      </c>
      <c r="G418" t="s">
        <v>1402</v>
      </c>
      <c r="H418" t="s">
        <v>1403</v>
      </c>
      <c r="I418" t="s">
        <v>21</v>
      </c>
      <c r="J418" s="2">
        <v>27475</v>
      </c>
      <c r="K418" s="2">
        <v>27475</v>
      </c>
      <c r="L418" s="1">
        <v>40695</v>
      </c>
      <c r="M418" s="1">
        <v>41090</v>
      </c>
      <c r="N418" t="s">
        <v>708</v>
      </c>
    </row>
    <row r="419" spans="1:14">
      <c r="A419" t="s">
        <v>1404</v>
      </c>
      <c r="B419" t="s">
        <v>15</v>
      </c>
      <c r="C419" t="s">
        <v>16</v>
      </c>
      <c r="D419" t="s">
        <v>17</v>
      </c>
      <c r="E419" t="s">
        <v>17</v>
      </c>
      <c r="F419" t="s">
        <v>1405</v>
      </c>
      <c r="G419" t="s">
        <v>1406</v>
      </c>
      <c r="H419" t="s">
        <v>1407</v>
      </c>
      <c r="I419" t="s">
        <v>21</v>
      </c>
      <c r="J419" s="2">
        <v>33600</v>
      </c>
      <c r="K419" s="2">
        <v>33600</v>
      </c>
      <c r="L419" s="1">
        <v>40695</v>
      </c>
      <c r="M419" s="1">
        <v>41182</v>
      </c>
      <c r="N419" t="s">
        <v>708</v>
      </c>
    </row>
    <row r="420" spans="1:14">
      <c r="A420" t="s">
        <v>1408</v>
      </c>
      <c r="B420" t="s">
        <v>15</v>
      </c>
      <c r="C420" t="s">
        <v>16</v>
      </c>
      <c r="D420" t="s">
        <v>17</v>
      </c>
      <c r="E420" t="s">
        <v>17</v>
      </c>
      <c r="F420" t="s">
        <v>987</v>
      </c>
      <c r="G420" t="s">
        <v>988</v>
      </c>
      <c r="H420" t="s">
        <v>989</v>
      </c>
      <c r="I420" t="s">
        <v>21</v>
      </c>
      <c r="J420" s="2">
        <v>17700</v>
      </c>
      <c r="K420" s="2">
        <v>17700</v>
      </c>
      <c r="L420" s="1">
        <v>40695</v>
      </c>
      <c r="M420" s="1">
        <v>41090</v>
      </c>
      <c r="N420" t="s">
        <v>708</v>
      </c>
    </row>
    <row r="421" spans="1:14">
      <c r="A421" t="s">
        <v>838</v>
      </c>
      <c r="B421" t="s">
        <v>15</v>
      </c>
      <c r="C421" t="s">
        <v>16</v>
      </c>
      <c r="D421" t="s">
        <v>17</v>
      </c>
      <c r="E421" t="s">
        <v>17</v>
      </c>
      <c r="F421" t="s">
        <v>319</v>
      </c>
      <c r="G421" t="s">
        <v>839</v>
      </c>
      <c r="H421" t="s">
        <v>20</v>
      </c>
      <c r="I421" t="s">
        <v>21</v>
      </c>
      <c r="J421" s="2">
        <v>22500</v>
      </c>
      <c r="K421" s="2">
        <v>22500</v>
      </c>
      <c r="L421" s="1">
        <v>40695</v>
      </c>
      <c r="M421" s="1">
        <v>41090</v>
      </c>
      <c r="N421" t="s">
        <v>708</v>
      </c>
    </row>
    <row r="422" spans="1:14">
      <c r="A422" t="s">
        <v>1409</v>
      </c>
      <c r="B422" t="s">
        <v>15</v>
      </c>
      <c r="C422" t="s">
        <v>16</v>
      </c>
      <c r="D422" t="s">
        <v>17</v>
      </c>
      <c r="E422" t="s">
        <v>17</v>
      </c>
      <c r="F422" t="s">
        <v>1410</v>
      </c>
      <c r="G422" t="s">
        <v>1411</v>
      </c>
      <c r="H422" t="s">
        <v>1412</v>
      </c>
      <c r="I422" t="s">
        <v>21</v>
      </c>
      <c r="J422" s="2">
        <v>40000</v>
      </c>
      <c r="K422" s="2">
        <v>40000</v>
      </c>
      <c r="L422" s="1">
        <v>40695</v>
      </c>
      <c r="M422" s="1">
        <v>41274</v>
      </c>
      <c r="N422" t="s">
        <v>708</v>
      </c>
    </row>
    <row r="423" spans="1:14">
      <c r="A423" t="s">
        <v>840</v>
      </c>
      <c r="B423" t="s">
        <v>15</v>
      </c>
      <c r="C423" t="s">
        <v>16</v>
      </c>
      <c r="D423" t="s">
        <v>17</v>
      </c>
      <c r="E423" t="s">
        <v>17</v>
      </c>
      <c r="F423" t="s">
        <v>508</v>
      </c>
      <c r="G423" t="s">
        <v>509</v>
      </c>
      <c r="H423" t="s">
        <v>20</v>
      </c>
      <c r="I423" t="s">
        <v>21</v>
      </c>
      <c r="J423" s="2">
        <v>38108</v>
      </c>
      <c r="K423" s="2">
        <v>38108</v>
      </c>
      <c r="L423" s="1">
        <v>40695</v>
      </c>
      <c r="M423" s="1">
        <v>41090</v>
      </c>
      <c r="N423" t="s">
        <v>708</v>
      </c>
    </row>
    <row r="424" spans="1:14">
      <c r="A424" t="s">
        <v>1413</v>
      </c>
      <c r="B424" t="s">
        <v>15</v>
      </c>
      <c r="C424" t="s">
        <v>16</v>
      </c>
      <c r="D424" t="s">
        <v>17</v>
      </c>
      <c r="E424" t="s">
        <v>17</v>
      </c>
      <c r="F424" t="s">
        <v>1313</v>
      </c>
      <c r="G424" t="s">
        <v>1314</v>
      </c>
      <c r="H424" t="s">
        <v>1071</v>
      </c>
      <c r="I424" t="s">
        <v>21</v>
      </c>
      <c r="J424" s="2">
        <v>15000</v>
      </c>
      <c r="K424" s="2">
        <v>15000</v>
      </c>
      <c r="L424" s="1">
        <v>40695</v>
      </c>
      <c r="M424" s="1">
        <v>41090</v>
      </c>
      <c r="N424" t="s">
        <v>708</v>
      </c>
    </row>
    <row r="425" spans="1:14">
      <c r="A425" t="s">
        <v>841</v>
      </c>
      <c r="B425" t="s">
        <v>15</v>
      </c>
      <c r="C425" t="s">
        <v>16</v>
      </c>
      <c r="D425" t="s">
        <v>17</v>
      </c>
      <c r="E425" t="s">
        <v>17</v>
      </c>
      <c r="F425" t="s">
        <v>842</v>
      </c>
      <c r="G425" t="s">
        <v>843</v>
      </c>
      <c r="H425" t="s">
        <v>163</v>
      </c>
      <c r="I425" t="s">
        <v>21</v>
      </c>
      <c r="J425" s="2">
        <v>23000</v>
      </c>
      <c r="K425" s="2">
        <v>23000</v>
      </c>
      <c r="L425" s="1">
        <v>40695</v>
      </c>
      <c r="M425" s="1">
        <v>41090</v>
      </c>
      <c r="N425" t="s">
        <v>708</v>
      </c>
    </row>
    <row r="426" spans="1:14">
      <c r="A426" t="s">
        <v>844</v>
      </c>
      <c r="B426" t="s">
        <v>15</v>
      </c>
      <c r="C426" t="s">
        <v>16</v>
      </c>
      <c r="D426" t="s">
        <v>17</v>
      </c>
      <c r="E426" t="s">
        <v>17</v>
      </c>
      <c r="F426" t="s">
        <v>845</v>
      </c>
      <c r="G426" t="s">
        <v>846</v>
      </c>
      <c r="H426" t="s">
        <v>20</v>
      </c>
      <c r="I426" t="s">
        <v>21</v>
      </c>
      <c r="J426" s="2">
        <v>15300</v>
      </c>
      <c r="K426" s="2">
        <v>15300</v>
      </c>
      <c r="L426" s="1">
        <v>40695</v>
      </c>
      <c r="M426" s="1">
        <v>41090</v>
      </c>
      <c r="N426" t="s">
        <v>708</v>
      </c>
    </row>
    <row r="427" spans="1:14">
      <c r="A427" t="s">
        <v>847</v>
      </c>
      <c r="B427" t="s">
        <v>15</v>
      </c>
      <c r="C427" t="s">
        <v>16</v>
      </c>
      <c r="D427" t="s">
        <v>17</v>
      </c>
      <c r="E427" t="s">
        <v>17</v>
      </c>
      <c r="F427" t="s">
        <v>848</v>
      </c>
      <c r="G427" t="s">
        <v>849</v>
      </c>
      <c r="H427" t="s">
        <v>20</v>
      </c>
      <c r="I427" t="s">
        <v>21</v>
      </c>
      <c r="J427" s="2">
        <v>24125</v>
      </c>
      <c r="K427" s="2">
        <v>24125</v>
      </c>
      <c r="L427" s="1">
        <v>40695</v>
      </c>
      <c r="M427" s="1">
        <v>41090</v>
      </c>
      <c r="N427" t="s">
        <v>708</v>
      </c>
    </row>
    <row r="428" spans="1:14">
      <c r="A428" t="s">
        <v>850</v>
      </c>
      <c r="B428" t="s">
        <v>15</v>
      </c>
      <c r="C428" t="s">
        <v>16</v>
      </c>
      <c r="D428" t="s">
        <v>17</v>
      </c>
      <c r="E428" t="s">
        <v>17</v>
      </c>
      <c r="F428" t="s">
        <v>851</v>
      </c>
      <c r="G428" t="s">
        <v>852</v>
      </c>
      <c r="H428" t="s">
        <v>20</v>
      </c>
      <c r="I428" t="s">
        <v>21</v>
      </c>
      <c r="J428" s="2">
        <v>23750</v>
      </c>
      <c r="K428" s="2">
        <v>-23750</v>
      </c>
      <c r="L428" s="1">
        <v>40695</v>
      </c>
      <c r="M428" s="1">
        <v>41090</v>
      </c>
      <c r="N428" t="s">
        <v>708</v>
      </c>
    </row>
    <row r="429" spans="1:14">
      <c r="A429" t="s">
        <v>853</v>
      </c>
      <c r="B429" t="s">
        <v>15</v>
      </c>
      <c r="C429" t="s">
        <v>16</v>
      </c>
      <c r="D429" t="s">
        <v>17</v>
      </c>
      <c r="E429" t="s">
        <v>17</v>
      </c>
      <c r="F429" t="s">
        <v>306</v>
      </c>
      <c r="G429" t="s">
        <v>854</v>
      </c>
      <c r="H429" t="s">
        <v>451</v>
      </c>
      <c r="I429" t="s">
        <v>21</v>
      </c>
      <c r="J429" s="2">
        <v>15000</v>
      </c>
      <c r="K429" s="2">
        <v>15000</v>
      </c>
      <c r="L429" s="1">
        <v>40695</v>
      </c>
      <c r="M429" s="1">
        <v>41090</v>
      </c>
      <c r="N429" t="s">
        <v>708</v>
      </c>
    </row>
    <row r="430" spans="1:14">
      <c r="A430" t="s">
        <v>855</v>
      </c>
      <c r="B430" t="s">
        <v>15</v>
      </c>
      <c r="C430" t="s">
        <v>16</v>
      </c>
      <c r="D430" t="s">
        <v>17</v>
      </c>
      <c r="E430" t="s">
        <v>17</v>
      </c>
      <c r="F430" t="s">
        <v>242</v>
      </c>
      <c r="G430" t="s">
        <v>243</v>
      </c>
      <c r="H430" t="s">
        <v>20</v>
      </c>
      <c r="I430" t="s">
        <v>21</v>
      </c>
      <c r="J430" s="2">
        <v>29550</v>
      </c>
      <c r="K430" s="2">
        <v>29550</v>
      </c>
      <c r="L430" s="1">
        <v>40695</v>
      </c>
      <c r="M430" s="1">
        <v>41090</v>
      </c>
      <c r="N430" t="s">
        <v>708</v>
      </c>
    </row>
    <row r="431" spans="1:14">
      <c r="A431" t="s">
        <v>1414</v>
      </c>
      <c r="B431" t="s">
        <v>15</v>
      </c>
      <c r="C431" t="s">
        <v>16</v>
      </c>
      <c r="D431" t="s">
        <v>17</v>
      </c>
      <c r="E431" t="s">
        <v>17</v>
      </c>
      <c r="F431" t="s">
        <v>1415</v>
      </c>
      <c r="G431" t="s">
        <v>1416</v>
      </c>
      <c r="H431" t="s">
        <v>1293</v>
      </c>
      <c r="I431" t="s">
        <v>21</v>
      </c>
      <c r="J431" s="2">
        <v>18000</v>
      </c>
      <c r="K431" s="2">
        <v>18000</v>
      </c>
      <c r="L431" s="1">
        <v>40695</v>
      </c>
      <c r="M431" s="1">
        <v>41090</v>
      </c>
      <c r="N431" t="s">
        <v>801</v>
      </c>
    </row>
    <row r="432" spans="1:14">
      <c r="A432" t="s">
        <v>856</v>
      </c>
      <c r="B432" t="s">
        <v>15</v>
      </c>
      <c r="C432" t="s">
        <v>16</v>
      </c>
      <c r="D432" t="s">
        <v>17</v>
      </c>
      <c r="E432" t="s">
        <v>17</v>
      </c>
      <c r="F432" t="s">
        <v>265</v>
      </c>
      <c r="G432" t="s">
        <v>266</v>
      </c>
      <c r="H432" t="s">
        <v>62</v>
      </c>
      <c r="I432" t="s">
        <v>21</v>
      </c>
      <c r="J432" s="2">
        <v>15000</v>
      </c>
      <c r="K432" s="2">
        <v>15000</v>
      </c>
      <c r="L432" s="1">
        <v>40695</v>
      </c>
      <c r="M432" s="1">
        <v>41090</v>
      </c>
      <c r="N432" t="s">
        <v>708</v>
      </c>
    </row>
    <row r="433" spans="1:14">
      <c r="A433" t="s">
        <v>857</v>
      </c>
      <c r="B433" t="s">
        <v>15</v>
      </c>
      <c r="C433" t="s">
        <v>16</v>
      </c>
      <c r="D433" t="s">
        <v>17</v>
      </c>
      <c r="E433" t="s">
        <v>17</v>
      </c>
      <c r="F433" t="s">
        <v>858</v>
      </c>
      <c r="G433" t="s">
        <v>859</v>
      </c>
      <c r="H433" t="s">
        <v>20</v>
      </c>
      <c r="I433" t="s">
        <v>21</v>
      </c>
      <c r="J433" s="2">
        <v>40000</v>
      </c>
      <c r="K433" s="2">
        <v>40000</v>
      </c>
      <c r="L433" s="1">
        <v>40695</v>
      </c>
      <c r="M433" s="1">
        <v>41090</v>
      </c>
      <c r="N433" t="s">
        <v>860</v>
      </c>
    </row>
    <row r="434" spans="1:14">
      <c r="A434" t="s">
        <v>861</v>
      </c>
      <c r="B434" t="s">
        <v>15</v>
      </c>
      <c r="C434" t="s">
        <v>16</v>
      </c>
      <c r="D434" t="s">
        <v>17</v>
      </c>
      <c r="E434" t="s">
        <v>17</v>
      </c>
      <c r="F434" t="s">
        <v>175</v>
      </c>
      <c r="G434" t="s">
        <v>862</v>
      </c>
      <c r="H434" t="s">
        <v>20</v>
      </c>
      <c r="I434" t="s">
        <v>21</v>
      </c>
      <c r="J434" s="2">
        <v>22500</v>
      </c>
      <c r="K434" s="2">
        <v>22500</v>
      </c>
      <c r="L434" s="1">
        <v>40695</v>
      </c>
      <c r="M434" s="1">
        <v>41090</v>
      </c>
      <c r="N434" t="s">
        <v>708</v>
      </c>
    </row>
    <row r="435" spans="1:14">
      <c r="A435" t="s">
        <v>863</v>
      </c>
      <c r="B435" t="s">
        <v>15</v>
      </c>
      <c r="C435" t="s">
        <v>16</v>
      </c>
      <c r="D435" t="s">
        <v>17</v>
      </c>
      <c r="E435" t="s">
        <v>17</v>
      </c>
      <c r="F435" t="s">
        <v>864</v>
      </c>
      <c r="G435" t="s">
        <v>865</v>
      </c>
      <c r="H435" t="s">
        <v>866</v>
      </c>
      <c r="I435" t="s">
        <v>21</v>
      </c>
      <c r="J435" s="2">
        <v>40000</v>
      </c>
      <c r="K435" s="2">
        <v>40000</v>
      </c>
      <c r="L435" s="1">
        <v>40695</v>
      </c>
      <c r="M435" s="1">
        <v>41090</v>
      </c>
      <c r="N435" t="s">
        <v>708</v>
      </c>
    </row>
    <row r="436" spans="1:14">
      <c r="A436" t="s">
        <v>1417</v>
      </c>
      <c r="B436" t="s">
        <v>15</v>
      </c>
      <c r="C436" t="s">
        <v>16</v>
      </c>
      <c r="D436" t="s">
        <v>17</v>
      </c>
      <c r="E436" t="s">
        <v>17</v>
      </c>
      <c r="F436" t="s">
        <v>913</v>
      </c>
      <c r="G436" t="s">
        <v>1418</v>
      </c>
      <c r="H436" t="s">
        <v>1048</v>
      </c>
      <c r="I436" t="s">
        <v>21</v>
      </c>
      <c r="J436" s="2">
        <v>35300</v>
      </c>
      <c r="K436" s="2">
        <v>35300</v>
      </c>
      <c r="L436" s="1">
        <v>40695</v>
      </c>
      <c r="M436" s="1">
        <v>41090</v>
      </c>
      <c r="N436" t="s">
        <v>860</v>
      </c>
    </row>
    <row r="437" spans="1:14">
      <c r="A437" t="s">
        <v>1419</v>
      </c>
      <c r="B437" t="s">
        <v>15</v>
      </c>
      <c r="C437" t="s">
        <v>16</v>
      </c>
      <c r="D437" t="s">
        <v>17</v>
      </c>
      <c r="E437" t="s">
        <v>17</v>
      </c>
      <c r="F437" t="s">
        <v>1363</v>
      </c>
      <c r="G437" t="s">
        <v>1420</v>
      </c>
      <c r="H437" t="s">
        <v>999</v>
      </c>
      <c r="I437" t="s">
        <v>21</v>
      </c>
      <c r="J437" s="2">
        <v>16000</v>
      </c>
      <c r="K437" s="2">
        <v>16000</v>
      </c>
      <c r="L437" s="1">
        <v>41061</v>
      </c>
      <c r="M437" s="1">
        <v>41455</v>
      </c>
      <c r="N437" t="s">
        <v>708</v>
      </c>
    </row>
    <row r="438" spans="1:14">
      <c r="A438" t="s">
        <v>867</v>
      </c>
      <c r="B438" t="s">
        <v>15</v>
      </c>
      <c r="C438" t="s">
        <v>16</v>
      </c>
      <c r="D438" t="s">
        <v>17</v>
      </c>
      <c r="E438" t="s">
        <v>17</v>
      </c>
      <c r="F438" t="s">
        <v>101</v>
      </c>
      <c r="G438" t="s">
        <v>102</v>
      </c>
      <c r="H438" t="s">
        <v>20</v>
      </c>
      <c r="I438" t="s">
        <v>21</v>
      </c>
      <c r="J438" s="2">
        <v>16000</v>
      </c>
      <c r="K438" s="2">
        <v>16000</v>
      </c>
      <c r="L438" s="1">
        <v>41061</v>
      </c>
      <c r="M438" s="1">
        <v>41455</v>
      </c>
      <c r="N438" t="s">
        <v>708</v>
      </c>
    </row>
    <row r="439" spans="1:14">
      <c r="A439" t="s">
        <v>868</v>
      </c>
      <c r="B439" t="s">
        <v>15</v>
      </c>
      <c r="C439" t="s">
        <v>16</v>
      </c>
      <c r="D439" t="s">
        <v>17</v>
      </c>
      <c r="E439" t="s">
        <v>17</v>
      </c>
      <c r="F439" t="s">
        <v>586</v>
      </c>
      <c r="G439" t="s">
        <v>869</v>
      </c>
      <c r="H439" t="s">
        <v>794</v>
      </c>
      <c r="I439" t="s">
        <v>21</v>
      </c>
      <c r="J439" s="2">
        <v>16000</v>
      </c>
      <c r="K439" s="2">
        <v>16000</v>
      </c>
      <c r="L439" s="1">
        <v>41061</v>
      </c>
      <c r="M439" s="1">
        <v>41455</v>
      </c>
      <c r="N439" t="s">
        <v>708</v>
      </c>
    </row>
    <row r="440" spans="1:14">
      <c r="A440" t="s">
        <v>1421</v>
      </c>
      <c r="B440" t="s">
        <v>15</v>
      </c>
      <c r="C440" t="s">
        <v>16</v>
      </c>
      <c r="D440" t="s">
        <v>17</v>
      </c>
      <c r="E440" t="s">
        <v>17</v>
      </c>
      <c r="F440" t="s">
        <v>1078</v>
      </c>
      <c r="G440" t="s">
        <v>1079</v>
      </c>
      <c r="H440" t="s">
        <v>1048</v>
      </c>
      <c r="I440" t="s">
        <v>21</v>
      </c>
      <c r="J440" s="2">
        <v>36000</v>
      </c>
      <c r="K440" s="2">
        <v>36000</v>
      </c>
      <c r="L440" s="1">
        <v>41061</v>
      </c>
      <c r="M440" s="1">
        <v>41455</v>
      </c>
      <c r="N440" t="s">
        <v>708</v>
      </c>
    </row>
    <row r="441" spans="1:14">
      <c r="A441" t="s">
        <v>1422</v>
      </c>
      <c r="B441" t="s">
        <v>15</v>
      </c>
      <c r="C441" t="s">
        <v>16</v>
      </c>
      <c r="D441" t="s">
        <v>17</v>
      </c>
      <c r="E441" t="s">
        <v>17</v>
      </c>
      <c r="F441" t="s">
        <v>1423</v>
      </c>
      <c r="G441" t="s">
        <v>1424</v>
      </c>
      <c r="H441" t="s">
        <v>1425</v>
      </c>
      <c r="I441" t="s">
        <v>21</v>
      </c>
      <c r="J441" s="2">
        <v>16000</v>
      </c>
      <c r="K441" s="2">
        <v>16000</v>
      </c>
      <c r="L441" s="1">
        <v>41061</v>
      </c>
      <c r="M441" s="1">
        <v>41455</v>
      </c>
      <c r="N441" t="s">
        <v>708</v>
      </c>
    </row>
    <row r="442" spans="1:14">
      <c r="A442" t="s">
        <v>1426</v>
      </c>
      <c r="B442" t="s">
        <v>15</v>
      </c>
      <c r="C442" t="s">
        <v>16</v>
      </c>
      <c r="D442" t="s">
        <v>17</v>
      </c>
      <c r="E442" t="s">
        <v>17</v>
      </c>
      <c r="F442" t="s">
        <v>1246</v>
      </c>
      <c r="G442" t="s">
        <v>1247</v>
      </c>
      <c r="H442" t="s">
        <v>1248</v>
      </c>
      <c r="I442" t="s">
        <v>21</v>
      </c>
      <c r="J442" s="2">
        <v>75000</v>
      </c>
      <c r="K442" s="2">
        <v>75000</v>
      </c>
      <c r="L442" s="1">
        <v>41061</v>
      </c>
      <c r="M442" s="1">
        <v>41455</v>
      </c>
      <c r="N442" t="s">
        <v>708</v>
      </c>
    </row>
    <row r="443" spans="1:14">
      <c r="A443" t="s">
        <v>1427</v>
      </c>
      <c r="B443" t="s">
        <v>15</v>
      </c>
      <c r="C443" t="s">
        <v>16</v>
      </c>
      <c r="D443" t="s">
        <v>17</v>
      </c>
      <c r="E443" t="s">
        <v>17</v>
      </c>
      <c r="F443" t="s">
        <v>972</v>
      </c>
      <c r="G443" t="s">
        <v>1038</v>
      </c>
      <c r="H443" t="s">
        <v>1039</v>
      </c>
      <c r="I443" t="s">
        <v>21</v>
      </c>
      <c r="J443" s="2">
        <v>37310</v>
      </c>
      <c r="K443" s="2">
        <v>37310</v>
      </c>
      <c r="L443" s="1">
        <v>41061</v>
      </c>
      <c r="M443" s="1">
        <v>41455</v>
      </c>
      <c r="N443" t="s">
        <v>708</v>
      </c>
    </row>
    <row r="444" spans="1:14">
      <c r="A444" t="s">
        <v>1428</v>
      </c>
      <c r="B444" t="s">
        <v>15</v>
      </c>
      <c r="C444" t="s">
        <v>16</v>
      </c>
      <c r="D444" t="s">
        <v>17</v>
      </c>
      <c r="E444" t="s">
        <v>17</v>
      </c>
      <c r="F444" t="s">
        <v>1195</v>
      </c>
      <c r="G444" t="s">
        <v>1429</v>
      </c>
      <c r="H444" t="s">
        <v>1298</v>
      </c>
      <c r="I444" t="s">
        <v>21</v>
      </c>
      <c r="J444" s="2">
        <v>117187</v>
      </c>
      <c r="K444" s="2">
        <v>117187</v>
      </c>
      <c r="L444" s="1">
        <v>41061</v>
      </c>
      <c r="M444" s="1">
        <v>41455</v>
      </c>
      <c r="N444" t="s">
        <v>708</v>
      </c>
    </row>
    <row r="445" spans="1:14">
      <c r="A445" t="s">
        <v>870</v>
      </c>
      <c r="B445" t="s">
        <v>15</v>
      </c>
      <c r="C445" t="s">
        <v>16</v>
      </c>
      <c r="D445" t="s">
        <v>17</v>
      </c>
      <c r="E445" t="s">
        <v>17</v>
      </c>
      <c r="F445" t="s">
        <v>436</v>
      </c>
      <c r="G445" t="s">
        <v>871</v>
      </c>
      <c r="H445" t="s">
        <v>20</v>
      </c>
      <c r="I445" t="s">
        <v>21</v>
      </c>
      <c r="J445" s="2">
        <v>46400</v>
      </c>
      <c r="K445" s="2">
        <v>46400</v>
      </c>
      <c r="L445" s="1">
        <v>41061</v>
      </c>
      <c r="M445" s="1">
        <v>41455</v>
      </c>
      <c r="N445" t="s">
        <v>708</v>
      </c>
    </row>
    <row r="446" spans="1:14">
      <c r="A446" t="s">
        <v>872</v>
      </c>
      <c r="B446" t="s">
        <v>15</v>
      </c>
      <c r="C446" t="s">
        <v>16</v>
      </c>
      <c r="D446" t="s">
        <v>17</v>
      </c>
      <c r="E446" t="s">
        <v>17</v>
      </c>
      <c r="F446" t="s">
        <v>873</v>
      </c>
      <c r="G446" t="s">
        <v>874</v>
      </c>
      <c r="H446" t="s">
        <v>20</v>
      </c>
      <c r="I446" t="s">
        <v>21</v>
      </c>
      <c r="J446" s="2">
        <v>32800</v>
      </c>
      <c r="K446" s="2">
        <v>32800</v>
      </c>
      <c r="L446" s="1">
        <v>41061</v>
      </c>
      <c r="M446" s="1">
        <v>41455</v>
      </c>
      <c r="N446" t="s">
        <v>708</v>
      </c>
    </row>
    <row r="447" spans="1:14">
      <c r="A447" t="s">
        <v>875</v>
      </c>
      <c r="B447" t="s">
        <v>15</v>
      </c>
      <c r="C447" t="s">
        <v>16</v>
      </c>
      <c r="D447" t="s">
        <v>17</v>
      </c>
      <c r="E447" t="s">
        <v>17</v>
      </c>
      <c r="F447" t="s">
        <v>179</v>
      </c>
      <c r="G447" t="s">
        <v>180</v>
      </c>
      <c r="H447" t="s">
        <v>20</v>
      </c>
      <c r="I447" t="s">
        <v>21</v>
      </c>
      <c r="J447" s="2">
        <v>60341</v>
      </c>
      <c r="K447" s="2">
        <v>60341</v>
      </c>
      <c r="L447" s="1">
        <v>41061</v>
      </c>
      <c r="M447" s="1">
        <v>41455</v>
      </c>
      <c r="N447" t="s">
        <v>708</v>
      </c>
    </row>
    <row r="448" spans="1:14">
      <c r="A448" t="s">
        <v>876</v>
      </c>
      <c r="B448" t="s">
        <v>15</v>
      </c>
      <c r="C448" t="s">
        <v>16</v>
      </c>
      <c r="D448" t="s">
        <v>17</v>
      </c>
      <c r="E448" t="s">
        <v>17</v>
      </c>
      <c r="F448" t="s">
        <v>877</v>
      </c>
      <c r="G448" t="s">
        <v>878</v>
      </c>
      <c r="H448" t="s">
        <v>757</v>
      </c>
      <c r="I448" t="s">
        <v>21</v>
      </c>
      <c r="J448" s="2">
        <v>47840</v>
      </c>
      <c r="K448" s="2">
        <v>47840</v>
      </c>
      <c r="L448" s="1">
        <v>41061</v>
      </c>
      <c r="M448" s="1">
        <v>41455</v>
      </c>
      <c r="N448" t="s">
        <v>708</v>
      </c>
    </row>
    <row r="449" spans="1:14">
      <c r="A449" t="s">
        <v>879</v>
      </c>
      <c r="B449" t="s">
        <v>15</v>
      </c>
      <c r="C449" t="s">
        <v>16</v>
      </c>
      <c r="D449" t="s">
        <v>17</v>
      </c>
      <c r="E449" t="s">
        <v>17</v>
      </c>
      <c r="F449" t="s">
        <v>125</v>
      </c>
      <c r="G449" t="s">
        <v>880</v>
      </c>
      <c r="H449" t="s">
        <v>20</v>
      </c>
      <c r="I449" t="s">
        <v>21</v>
      </c>
      <c r="J449" s="2">
        <v>75000</v>
      </c>
      <c r="K449" s="2">
        <v>75000</v>
      </c>
      <c r="L449" s="1">
        <v>41061</v>
      </c>
      <c r="M449" s="1">
        <v>41455</v>
      </c>
      <c r="N449" t="s">
        <v>708</v>
      </c>
    </row>
    <row r="450" spans="1:14">
      <c r="A450" t="s">
        <v>881</v>
      </c>
      <c r="B450" t="s">
        <v>15</v>
      </c>
      <c r="C450" t="s">
        <v>16</v>
      </c>
      <c r="D450" t="s">
        <v>17</v>
      </c>
      <c r="E450" t="s">
        <v>17</v>
      </c>
      <c r="F450" t="s">
        <v>297</v>
      </c>
      <c r="G450" t="s">
        <v>298</v>
      </c>
      <c r="H450" t="s">
        <v>20</v>
      </c>
      <c r="I450" t="s">
        <v>21</v>
      </c>
      <c r="J450" s="2">
        <v>31360</v>
      </c>
      <c r="K450" s="2">
        <v>31360</v>
      </c>
      <c r="L450" s="1">
        <v>41061</v>
      </c>
      <c r="M450" s="1">
        <v>41455</v>
      </c>
      <c r="N450" t="s">
        <v>708</v>
      </c>
    </row>
    <row r="451" spans="1:14">
      <c r="A451" t="s">
        <v>882</v>
      </c>
      <c r="B451" t="s">
        <v>15</v>
      </c>
      <c r="C451" t="s">
        <v>16</v>
      </c>
      <c r="D451" t="s">
        <v>17</v>
      </c>
      <c r="E451" t="s">
        <v>17</v>
      </c>
      <c r="F451" t="s">
        <v>208</v>
      </c>
      <c r="G451" t="s">
        <v>209</v>
      </c>
      <c r="H451" t="s">
        <v>20</v>
      </c>
      <c r="I451" t="s">
        <v>21</v>
      </c>
      <c r="J451" s="2">
        <v>46560</v>
      </c>
      <c r="K451" s="2">
        <v>46560</v>
      </c>
      <c r="L451" s="1">
        <v>41061</v>
      </c>
      <c r="M451" s="1">
        <v>41455</v>
      </c>
      <c r="N451" t="s">
        <v>708</v>
      </c>
    </row>
    <row r="452" spans="1:14">
      <c r="A452" t="s">
        <v>883</v>
      </c>
      <c r="B452" t="s">
        <v>15</v>
      </c>
      <c r="C452" t="s">
        <v>16</v>
      </c>
      <c r="D452" t="s">
        <v>17</v>
      </c>
      <c r="E452" t="s">
        <v>17</v>
      </c>
      <c r="F452" t="s">
        <v>884</v>
      </c>
      <c r="G452" t="s">
        <v>885</v>
      </c>
      <c r="H452" t="s">
        <v>20</v>
      </c>
      <c r="I452" t="s">
        <v>21</v>
      </c>
      <c r="J452" s="2">
        <v>69373</v>
      </c>
      <c r="K452" s="2">
        <v>69373</v>
      </c>
      <c r="L452" s="1">
        <v>41061</v>
      </c>
      <c r="M452" s="1">
        <v>41455</v>
      </c>
      <c r="N452" t="s">
        <v>708</v>
      </c>
    </row>
    <row r="453" spans="1:14">
      <c r="A453" t="s">
        <v>886</v>
      </c>
      <c r="B453" t="s">
        <v>15</v>
      </c>
      <c r="C453" t="s">
        <v>16</v>
      </c>
      <c r="D453" t="s">
        <v>17</v>
      </c>
      <c r="E453" t="s">
        <v>17</v>
      </c>
      <c r="F453" t="s">
        <v>231</v>
      </c>
      <c r="G453" t="s">
        <v>596</v>
      </c>
      <c r="H453" t="s">
        <v>20</v>
      </c>
      <c r="I453" t="s">
        <v>21</v>
      </c>
      <c r="J453" s="2">
        <v>16000</v>
      </c>
      <c r="K453" s="2">
        <v>16000</v>
      </c>
      <c r="L453" s="1">
        <v>41061</v>
      </c>
      <c r="M453" s="1">
        <v>41455</v>
      </c>
      <c r="N453" t="s">
        <v>708</v>
      </c>
    </row>
    <row r="454" spans="1:14">
      <c r="A454" t="s">
        <v>887</v>
      </c>
      <c r="B454" t="s">
        <v>15</v>
      </c>
      <c r="C454" t="s">
        <v>16</v>
      </c>
      <c r="D454" t="s">
        <v>17</v>
      </c>
      <c r="E454" t="s">
        <v>17</v>
      </c>
      <c r="F454" t="s">
        <v>140</v>
      </c>
      <c r="G454" t="s">
        <v>141</v>
      </c>
      <c r="H454" t="s">
        <v>20</v>
      </c>
      <c r="I454" t="s">
        <v>21</v>
      </c>
      <c r="J454" s="2">
        <v>57000</v>
      </c>
      <c r="K454" s="2">
        <v>57000</v>
      </c>
      <c r="L454" s="1">
        <v>41061</v>
      </c>
      <c r="M454" s="1">
        <v>41455</v>
      </c>
      <c r="N454" t="s">
        <v>708</v>
      </c>
    </row>
    <row r="455" spans="1:14">
      <c r="A455" t="s">
        <v>1430</v>
      </c>
      <c r="B455" t="s">
        <v>15</v>
      </c>
      <c r="C455" t="s">
        <v>16</v>
      </c>
      <c r="D455" t="s">
        <v>17</v>
      </c>
      <c r="E455" t="s">
        <v>17</v>
      </c>
      <c r="F455" t="s">
        <v>1007</v>
      </c>
      <c r="G455" t="s">
        <v>1431</v>
      </c>
      <c r="H455" t="s">
        <v>1432</v>
      </c>
      <c r="I455" t="s">
        <v>21</v>
      </c>
      <c r="J455" s="2">
        <v>57400</v>
      </c>
      <c r="K455" s="2">
        <v>57400</v>
      </c>
      <c r="L455" s="1">
        <v>41061</v>
      </c>
      <c r="M455" s="1">
        <v>41455</v>
      </c>
      <c r="N455" t="s">
        <v>708</v>
      </c>
    </row>
    <row r="456" spans="1:14">
      <c r="A456" t="s">
        <v>888</v>
      </c>
      <c r="B456" t="s">
        <v>15</v>
      </c>
      <c r="C456" t="s">
        <v>16</v>
      </c>
      <c r="D456" t="s">
        <v>17</v>
      </c>
      <c r="E456" t="s">
        <v>17</v>
      </c>
      <c r="F456" t="s">
        <v>216</v>
      </c>
      <c r="G456" t="s">
        <v>889</v>
      </c>
      <c r="H456" t="s">
        <v>20</v>
      </c>
      <c r="I456" t="s">
        <v>21</v>
      </c>
      <c r="J456" s="2">
        <v>59186</v>
      </c>
      <c r="K456" s="2">
        <v>59186</v>
      </c>
      <c r="L456" s="1">
        <v>41061</v>
      </c>
      <c r="M456" s="1">
        <v>41455</v>
      </c>
      <c r="N456" t="s">
        <v>708</v>
      </c>
    </row>
    <row r="457" spans="1:14">
      <c r="A457" t="s">
        <v>1433</v>
      </c>
      <c r="B457" t="s">
        <v>15</v>
      </c>
      <c r="C457" t="s">
        <v>16</v>
      </c>
      <c r="D457" t="s">
        <v>17</v>
      </c>
      <c r="E457" t="s">
        <v>17</v>
      </c>
      <c r="F457" t="s">
        <v>1405</v>
      </c>
      <c r="G457" t="s">
        <v>1434</v>
      </c>
      <c r="H457" t="s">
        <v>1138</v>
      </c>
      <c r="I457" t="s">
        <v>21</v>
      </c>
      <c r="J457" s="2">
        <v>16000</v>
      </c>
      <c r="K457" s="2">
        <v>16000</v>
      </c>
      <c r="L457" s="1">
        <v>41061</v>
      </c>
      <c r="M457" s="1">
        <v>41455</v>
      </c>
      <c r="N457" t="s">
        <v>708</v>
      </c>
    </row>
    <row r="458" spans="1:14">
      <c r="A458" t="s">
        <v>890</v>
      </c>
      <c r="B458" t="s">
        <v>15</v>
      </c>
      <c r="C458" t="s">
        <v>16</v>
      </c>
      <c r="D458" t="s">
        <v>17</v>
      </c>
      <c r="E458" t="s">
        <v>17</v>
      </c>
      <c r="F458" t="s">
        <v>774</v>
      </c>
      <c r="G458" t="s">
        <v>775</v>
      </c>
      <c r="H458" t="s">
        <v>20</v>
      </c>
      <c r="I458" t="s">
        <v>21</v>
      </c>
      <c r="J458" s="2">
        <v>29926</v>
      </c>
      <c r="K458" s="2">
        <v>29926</v>
      </c>
      <c r="L458" s="1">
        <v>41061</v>
      </c>
      <c r="M458" s="1">
        <v>41455</v>
      </c>
      <c r="N458" t="s">
        <v>708</v>
      </c>
    </row>
    <row r="459" spans="1:14">
      <c r="A459" t="s">
        <v>891</v>
      </c>
      <c r="B459" t="s">
        <v>15</v>
      </c>
      <c r="C459" t="s">
        <v>16</v>
      </c>
      <c r="D459" t="s">
        <v>17</v>
      </c>
      <c r="E459" t="s">
        <v>17</v>
      </c>
      <c r="F459" t="s">
        <v>65</v>
      </c>
      <c r="G459" t="s">
        <v>892</v>
      </c>
      <c r="H459" t="s">
        <v>20</v>
      </c>
      <c r="I459" t="s">
        <v>21</v>
      </c>
      <c r="J459" s="2">
        <v>99280</v>
      </c>
      <c r="K459" s="2">
        <v>99280</v>
      </c>
      <c r="L459" s="1">
        <v>41061</v>
      </c>
      <c r="M459" s="1">
        <v>41455</v>
      </c>
      <c r="N459" t="s">
        <v>708</v>
      </c>
    </row>
    <row r="460" spans="1:14">
      <c r="A460" t="s">
        <v>893</v>
      </c>
      <c r="B460" t="s">
        <v>15</v>
      </c>
      <c r="C460" t="s">
        <v>16</v>
      </c>
      <c r="D460" t="s">
        <v>17</v>
      </c>
      <c r="E460" t="s">
        <v>17</v>
      </c>
      <c r="F460" t="s">
        <v>611</v>
      </c>
      <c r="G460" t="s">
        <v>612</v>
      </c>
      <c r="H460" t="s">
        <v>20</v>
      </c>
      <c r="I460" t="s">
        <v>21</v>
      </c>
      <c r="J460" s="2">
        <v>16000</v>
      </c>
      <c r="K460" s="2">
        <v>16000</v>
      </c>
      <c r="L460" s="1">
        <v>41061</v>
      </c>
      <c r="M460" s="1">
        <v>41455</v>
      </c>
      <c r="N460" t="s">
        <v>708</v>
      </c>
    </row>
    <row r="461" spans="1:14">
      <c r="A461" t="s">
        <v>894</v>
      </c>
      <c r="B461" t="s">
        <v>15</v>
      </c>
      <c r="C461" t="s">
        <v>16</v>
      </c>
      <c r="D461" t="s">
        <v>17</v>
      </c>
      <c r="E461" t="s">
        <v>17</v>
      </c>
      <c r="F461" t="s">
        <v>650</v>
      </c>
      <c r="G461" t="s">
        <v>651</v>
      </c>
      <c r="H461" t="s">
        <v>652</v>
      </c>
      <c r="I461" t="s">
        <v>21</v>
      </c>
      <c r="J461" s="2">
        <v>52572</v>
      </c>
      <c r="K461" s="2">
        <v>52572</v>
      </c>
      <c r="L461" s="1">
        <v>41061</v>
      </c>
      <c r="M461" s="1">
        <v>41455</v>
      </c>
      <c r="N461" t="s">
        <v>708</v>
      </c>
    </row>
    <row r="462" spans="1:14">
      <c r="A462" t="s">
        <v>895</v>
      </c>
      <c r="B462" t="s">
        <v>15</v>
      </c>
      <c r="C462" t="s">
        <v>16</v>
      </c>
      <c r="D462" t="s">
        <v>17</v>
      </c>
      <c r="E462" t="s">
        <v>17</v>
      </c>
      <c r="F462" t="s">
        <v>896</v>
      </c>
      <c r="G462" t="s">
        <v>897</v>
      </c>
      <c r="H462" t="s">
        <v>20</v>
      </c>
      <c r="I462" t="s">
        <v>21</v>
      </c>
      <c r="J462" s="2">
        <v>15840</v>
      </c>
      <c r="K462" s="2">
        <v>15840</v>
      </c>
      <c r="L462" s="1">
        <v>41061</v>
      </c>
      <c r="M462" s="1">
        <v>41455</v>
      </c>
      <c r="N462" t="s">
        <v>708</v>
      </c>
    </row>
    <row r="463" spans="1:14">
      <c r="A463" t="s">
        <v>898</v>
      </c>
      <c r="B463" t="s">
        <v>15</v>
      </c>
      <c r="C463" t="s">
        <v>16</v>
      </c>
      <c r="D463" t="s">
        <v>17</v>
      </c>
      <c r="E463" t="s">
        <v>17</v>
      </c>
      <c r="F463" t="s">
        <v>117</v>
      </c>
      <c r="G463" t="s">
        <v>118</v>
      </c>
      <c r="H463" t="s">
        <v>20</v>
      </c>
      <c r="I463" t="s">
        <v>21</v>
      </c>
      <c r="J463" s="2">
        <v>29150</v>
      </c>
      <c r="K463" s="2">
        <v>29150</v>
      </c>
      <c r="L463" s="1">
        <v>41061</v>
      </c>
      <c r="M463" s="1">
        <v>41455</v>
      </c>
      <c r="N463" t="s">
        <v>708</v>
      </c>
    </row>
    <row r="464" spans="1:14">
      <c r="A464" t="s">
        <v>1435</v>
      </c>
      <c r="B464" t="s">
        <v>15</v>
      </c>
      <c r="C464" t="s">
        <v>16</v>
      </c>
      <c r="D464" t="s">
        <v>17</v>
      </c>
      <c r="E464" t="s">
        <v>17</v>
      </c>
      <c r="F464" t="s">
        <v>1436</v>
      </c>
      <c r="G464" t="s">
        <v>1437</v>
      </c>
      <c r="H464" t="s">
        <v>1438</v>
      </c>
      <c r="I464" t="s">
        <v>21</v>
      </c>
      <c r="J464" s="2">
        <v>16000</v>
      </c>
      <c r="K464" s="2">
        <v>16000</v>
      </c>
      <c r="L464" s="1">
        <v>41061</v>
      </c>
      <c r="M464" s="1">
        <v>41455</v>
      </c>
      <c r="N464" t="s">
        <v>708</v>
      </c>
    </row>
    <row r="465" spans="1:14">
      <c r="A465" t="s">
        <v>1439</v>
      </c>
      <c r="B465" t="s">
        <v>15</v>
      </c>
      <c r="C465" t="s">
        <v>16</v>
      </c>
      <c r="D465" t="s">
        <v>17</v>
      </c>
      <c r="E465" t="s">
        <v>17</v>
      </c>
      <c r="F465" t="s">
        <v>28</v>
      </c>
      <c r="G465" t="s">
        <v>1331</v>
      </c>
      <c r="H465" t="s">
        <v>1027</v>
      </c>
      <c r="I465" t="s">
        <v>21</v>
      </c>
      <c r="J465" s="2">
        <v>33600</v>
      </c>
      <c r="K465" s="2">
        <v>33600</v>
      </c>
      <c r="L465" s="1">
        <v>41061</v>
      </c>
      <c r="M465" s="1">
        <v>41455</v>
      </c>
      <c r="N465" t="s">
        <v>708</v>
      </c>
    </row>
    <row r="466" spans="1:14">
      <c r="A466" t="s">
        <v>1440</v>
      </c>
      <c r="B466" t="s">
        <v>15</v>
      </c>
      <c r="C466" t="s">
        <v>16</v>
      </c>
      <c r="D466" t="s">
        <v>17</v>
      </c>
      <c r="E466" t="s">
        <v>17</v>
      </c>
      <c r="F466" t="s">
        <v>1327</v>
      </c>
      <c r="G466" t="s">
        <v>1328</v>
      </c>
      <c r="H466" t="s">
        <v>1071</v>
      </c>
      <c r="I466" t="s">
        <v>21</v>
      </c>
      <c r="J466" s="2">
        <v>373982</v>
      </c>
      <c r="K466" s="2">
        <v>373982</v>
      </c>
      <c r="L466" s="1">
        <v>41061</v>
      </c>
      <c r="M466" s="1">
        <v>41455</v>
      </c>
      <c r="N466" t="s">
        <v>708</v>
      </c>
    </row>
    <row r="467" spans="1:14">
      <c r="A467" t="s">
        <v>899</v>
      </c>
      <c r="B467" t="s">
        <v>15</v>
      </c>
      <c r="C467" t="s">
        <v>16</v>
      </c>
      <c r="D467" t="s">
        <v>17</v>
      </c>
      <c r="E467" t="s">
        <v>17</v>
      </c>
      <c r="F467" t="s">
        <v>327</v>
      </c>
      <c r="G467" t="s">
        <v>900</v>
      </c>
      <c r="H467" t="s">
        <v>20</v>
      </c>
      <c r="I467" t="s">
        <v>21</v>
      </c>
      <c r="J467" s="2">
        <v>59200</v>
      </c>
      <c r="K467" s="2">
        <v>59200</v>
      </c>
      <c r="L467" s="1">
        <v>41061</v>
      </c>
      <c r="M467" s="1">
        <v>41455</v>
      </c>
      <c r="N467" t="s">
        <v>708</v>
      </c>
    </row>
    <row r="468" spans="1:14">
      <c r="A468" t="s">
        <v>901</v>
      </c>
      <c r="B468" t="s">
        <v>15</v>
      </c>
      <c r="C468" t="s">
        <v>16</v>
      </c>
      <c r="D468" t="s">
        <v>17</v>
      </c>
      <c r="E468" t="s">
        <v>17</v>
      </c>
      <c r="F468" t="s">
        <v>109</v>
      </c>
      <c r="G468" t="s">
        <v>110</v>
      </c>
      <c r="H468" t="s">
        <v>20</v>
      </c>
      <c r="I468" t="s">
        <v>21</v>
      </c>
      <c r="J468" s="2">
        <v>30720</v>
      </c>
      <c r="K468" s="2">
        <v>30720</v>
      </c>
      <c r="L468" s="1">
        <v>41061</v>
      </c>
      <c r="M468" s="1">
        <v>41455</v>
      </c>
      <c r="N468" t="s">
        <v>708</v>
      </c>
    </row>
    <row r="469" spans="1:14">
      <c r="A469" t="s">
        <v>902</v>
      </c>
      <c r="B469" t="s">
        <v>15</v>
      </c>
      <c r="C469" t="s">
        <v>16</v>
      </c>
      <c r="D469" t="s">
        <v>17</v>
      </c>
      <c r="E469" t="s">
        <v>17</v>
      </c>
      <c r="F469" t="s">
        <v>56</v>
      </c>
      <c r="G469" t="s">
        <v>903</v>
      </c>
      <c r="H469" t="s">
        <v>904</v>
      </c>
      <c r="I469" t="s">
        <v>21</v>
      </c>
      <c r="J469" s="2">
        <v>75743</v>
      </c>
      <c r="K469" s="2">
        <v>75743</v>
      </c>
      <c r="L469" s="1">
        <v>41061</v>
      </c>
      <c r="M469" s="1">
        <v>41455</v>
      </c>
      <c r="N469" t="s">
        <v>708</v>
      </c>
    </row>
    <row r="470" spans="1:14">
      <c r="A470" t="s">
        <v>1441</v>
      </c>
      <c r="B470" t="s">
        <v>15</v>
      </c>
      <c r="C470" t="s">
        <v>16</v>
      </c>
      <c r="D470" t="s">
        <v>17</v>
      </c>
      <c r="E470" t="s">
        <v>17</v>
      </c>
      <c r="F470" t="s">
        <v>1442</v>
      </c>
      <c r="G470" t="s">
        <v>1443</v>
      </c>
      <c r="H470" t="s">
        <v>1444</v>
      </c>
      <c r="I470" t="s">
        <v>21</v>
      </c>
      <c r="J470" s="2">
        <v>16000</v>
      </c>
      <c r="K470" s="2">
        <v>16000</v>
      </c>
      <c r="L470" s="1">
        <v>41061</v>
      </c>
      <c r="M470" s="1">
        <v>41455</v>
      </c>
      <c r="N470" t="s">
        <v>708</v>
      </c>
    </row>
    <row r="471" spans="1:14">
      <c r="A471" t="s">
        <v>905</v>
      </c>
      <c r="B471" t="s">
        <v>15</v>
      </c>
      <c r="C471" t="s">
        <v>16</v>
      </c>
      <c r="D471" t="s">
        <v>17</v>
      </c>
      <c r="E471" t="s">
        <v>17</v>
      </c>
      <c r="F471" t="s">
        <v>200</v>
      </c>
      <c r="G471" t="s">
        <v>201</v>
      </c>
      <c r="H471" t="s">
        <v>20</v>
      </c>
      <c r="I471" t="s">
        <v>21</v>
      </c>
      <c r="J471" s="2">
        <v>40800</v>
      </c>
      <c r="K471" s="2">
        <v>40800</v>
      </c>
      <c r="L471" s="1">
        <v>41061</v>
      </c>
      <c r="M471" s="1">
        <v>41455</v>
      </c>
      <c r="N471" t="s">
        <v>708</v>
      </c>
    </row>
    <row r="472" spans="1:14">
      <c r="A472" t="s">
        <v>906</v>
      </c>
      <c r="B472" t="s">
        <v>15</v>
      </c>
      <c r="C472" t="s">
        <v>16</v>
      </c>
      <c r="D472" t="s">
        <v>17</v>
      </c>
      <c r="E472" t="s">
        <v>17</v>
      </c>
      <c r="F472" t="s">
        <v>315</v>
      </c>
      <c r="G472" t="s">
        <v>747</v>
      </c>
      <c r="H472" t="s">
        <v>551</v>
      </c>
      <c r="I472" t="s">
        <v>21</v>
      </c>
      <c r="J472" s="2">
        <v>94371</v>
      </c>
      <c r="K472" s="2">
        <v>94371</v>
      </c>
      <c r="L472" s="1">
        <v>41061</v>
      </c>
      <c r="M472" s="1">
        <v>41455</v>
      </c>
      <c r="N472" t="s">
        <v>708</v>
      </c>
    </row>
    <row r="473" spans="1:14">
      <c r="A473" t="s">
        <v>907</v>
      </c>
      <c r="B473" t="s">
        <v>15</v>
      </c>
      <c r="C473" t="s">
        <v>16</v>
      </c>
      <c r="D473" t="s">
        <v>17</v>
      </c>
      <c r="E473" t="s">
        <v>17</v>
      </c>
      <c r="F473" t="s">
        <v>105</v>
      </c>
      <c r="G473" t="s">
        <v>106</v>
      </c>
      <c r="H473" t="s">
        <v>20</v>
      </c>
      <c r="I473" t="s">
        <v>21</v>
      </c>
      <c r="J473" s="2">
        <v>44547</v>
      </c>
      <c r="K473" s="2">
        <v>44547</v>
      </c>
      <c r="L473" s="1">
        <v>41061</v>
      </c>
      <c r="M473" s="1">
        <v>41455</v>
      </c>
      <c r="N473" t="s">
        <v>708</v>
      </c>
    </row>
    <row r="474" spans="1:14">
      <c r="A474" t="s">
        <v>908</v>
      </c>
      <c r="B474" t="s">
        <v>15</v>
      </c>
      <c r="C474" t="s">
        <v>16</v>
      </c>
      <c r="D474" t="s">
        <v>17</v>
      </c>
      <c r="E474" t="s">
        <v>17</v>
      </c>
      <c r="F474" t="s">
        <v>782</v>
      </c>
      <c r="G474" t="s">
        <v>783</v>
      </c>
      <c r="H474" t="s">
        <v>20</v>
      </c>
      <c r="I474" t="s">
        <v>21</v>
      </c>
      <c r="J474" s="2">
        <v>72930</v>
      </c>
      <c r="K474" s="2">
        <v>72930</v>
      </c>
      <c r="L474" s="1">
        <v>41061</v>
      </c>
      <c r="M474" s="1">
        <v>41455</v>
      </c>
      <c r="N474" t="s">
        <v>708</v>
      </c>
    </row>
    <row r="475" spans="1:14">
      <c r="A475" t="s">
        <v>909</v>
      </c>
      <c r="B475" t="s">
        <v>15</v>
      </c>
      <c r="C475" t="s">
        <v>16</v>
      </c>
      <c r="D475" t="s">
        <v>17</v>
      </c>
      <c r="E475" t="s">
        <v>17</v>
      </c>
      <c r="F475" t="s">
        <v>204</v>
      </c>
      <c r="G475" t="s">
        <v>205</v>
      </c>
      <c r="H475" t="s">
        <v>20</v>
      </c>
      <c r="I475" t="s">
        <v>21</v>
      </c>
      <c r="J475" s="2">
        <v>16000</v>
      </c>
      <c r="K475" s="2">
        <v>16000</v>
      </c>
      <c r="L475" s="1">
        <v>41061</v>
      </c>
      <c r="M475" s="1">
        <v>41455</v>
      </c>
      <c r="N475" t="s">
        <v>708</v>
      </c>
    </row>
    <row r="476" spans="1:14">
      <c r="A476" t="s">
        <v>910</v>
      </c>
      <c r="B476" t="s">
        <v>15</v>
      </c>
      <c r="C476" t="s">
        <v>16</v>
      </c>
      <c r="D476" t="s">
        <v>17</v>
      </c>
      <c r="E476" t="s">
        <v>17</v>
      </c>
      <c r="F476" t="s">
        <v>18</v>
      </c>
      <c r="G476" t="s">
        <v>392</v>
      </c>
      <c r="H476" t="s">
        <v>20</v>
      </c>
      <c r="I476" t="s">
        <v>21</v>
      </c>
      <c r="J476" s="2">
        <v>29234</v>
      </c>
      <c r="K476" s="2">
        <v>29234</v>
      </c>
      <c r="L476" s="1">
        <v>41061</v>
      </c>
      <c r="M476" s="1">
        <v>41455</v>
      </c>
      <c r="N476" t="s">
        <v>708</v>
      </c>
    </row>
    <row r="477" spans="1:14">
      <c r="A477" t="s">
        <v>911</v>
      </c>
      <c r="B477" t="s">
        <v>15</v>
      </c>
      <c r="C477" t="s">
        <v>16</v>
      </c>
      <c r="D477" t="s">
        <v>17</v>
      </c>
      <c r="E477" t="s">
        <v>17</v>
      </c>
      <c r="F477" t="s">
        <v>73</v>
      </c>
      <c r="G477" t="s">
        <v>235</v>
      </c>
      <c r="H477" t="s">
        <v>236</v>
      </c>
      <c r="I477" t="s">
        <v>21</v>
      </c>
      <c r="J477" s="2">
        <v>21211</v>
      </c>
      <c r="K477" s="2">
        <v>21211</v>
      </c>
      <c r="L477" s="1">
        <v>41061</v>
      </c>
      <c r="M477" s="1">
        <v>41455</v>
      </c>
      <c r="N477" t="s">
        <v>708</v>
      </c>
    </row>
    <row r="478" spans="1:14">
      <c r="A478" t="s">
        <v>912</v>
      </c>
      <c r="B478" t="s">
        <v>15</v>
      </c>
      <c r="C478" t="s">
        <v>16</v>
      </c>
      <c r="D478" t="s">
        <v>17</v>
      </c>
      <c r="E478" t="s">
        <v>17</v>
      </c>
      <c r="F478" t="s">
        <v>913</v>
      </c>
      <c r="G478" t="s">
        <v>914</v>
      </c>
      <c r="H478" t="s">
        <v>20</v>
      </c>
      <c r="I478" t="s">
        <v>21</v>
      </c>
      <c r="J478" s="2">
        <v>16000</v>
      </c>
      <c r="K478" s="2">
        <v>16000</v>
      </c>
      <c r="L478" s="1">
        <v>41061</v>
      </c>
      <c r="M478" s="1">
        <v>41455</v>
      </c>
      <c r="N478" s="1" t="s">
        <v>915</v>
      </c>
    </row>
    <row r="479" spans="1:14">
      <c r="A479" t="s">
        <v>916</v>
      </c>
      <c r="B479" t="s">
        <v>15</v>
      </c>
      <c r="C479" t="s">
        <v>16</v>
      </c>
      <c r="D479" t="s">
        <v>17</v>
      </c>
      <c r="E479" t="s">
        <v>17</v>
      </c>
      <c r="F479" t="s">
        <v>680</v>
      </c>
      <c r="G479" t="s">
        <v>681</v>
      </c>
      <c r="H479" t="s">
        <v>20</v>
      </c>
      <c r="I479" t="s">
        <v>21</v>
      </c>
      <c r="J479" s="2">
        <v>59500</v>
      </c>
      <c r="K479" s="2">
        <v>59500</v>
      </c>
      <c r="L479" s="1">
        <v>41061</v>
      </c>
      <c r="M479" s="1">
        <v>41455</v>
      </c>
      <c r="N479" t="s">
        <v>708</v>
      </c>
    </row>
    <row r="480" spans="1:14">
      <c r="A480" t="s">
        <v>917</v>
      </c>
      <c r="B480" t="s">
        <v>15</v>
      </c>
      <c r="C480" t="s">
        <v>16</v>
      </c>
      <c r="D480" t="s">
        <v>17</v>
      </c>
      <c r="E480" t="s">
        <v>17</v>
      </c>
      <c r="F480" t="s">
        <v>470</v>
      </c>
      <c r="G480" t="s">
        <v>699</v>
      </c>
      <c r="H480" t="s">
        <v>20</v>
      </c>
      <c r="I480" t="s">
        <v>21</v>
      </c>
      <c r="J480" s="2">
        <v>49300</v>
      </c>
      <c r="K480" s="2">
        <v>49300</v>
      </c>
      <c r="L480" s="1">
        <v>41061</v>
      </c>
      <c r="M480" s="1">
        <v>41455</v>
      </c>
      <c r="N480" t="s">
        <v>708</v>
      </c>
    </row>
    <row r="481" spans="1:14">
      <c r="A481" t="s">
        <v>918</v>
      </c>
      <c r="B481" t="s">
        <v>15</v>
      </c>
      <c r="C481" t="s">
        <v>16</v>
      </c>
      <c r="D481" t="s">
        <v>17</v>
      </c>
      <c r="E481" t="s">
        <v>17</v>
      </c>
      <c r="F481" t="s">
        <v>655</v>
      </c>
      <c r="G481" t="s">
        <v>919</v>
      </c>
      <c r="H481" t="s">
        <v>20</v>
      </c>
      <c r="I481" t="s">
        <v>21</v>
      </c>
      <c r="J481" s="2">
        <v>32760</v>
      </c>
      <c r="K481" s="2">
        <v>32760</v>
      </c>
      <c r="L481" s="1">
        <v>41061</v>
      </c>
      <c r="M481" s="1">
        <v>41455</v>
      </c>
      <c r="N481" t="s">
        <v>708</v>
      </c>
    </row>
    <row r="482" spans="1:14">
      <c r="A482" t="s">
        <v>920</v>
      </c>
      <c r="B482" t="s">
        <v>15</v>
      </c>
      <c r="C482" t="s">
        <v>16</v>
      </c>
      <c r="D482" t="s">
        <v>17</v>
      </c>
      <c r="E482" t="s">
        <v>17</v>
      </c>
      <c r="F482" t="s">
        <v>44</v>
      </c>
      <c r="G482" t="s">
        <v>224</v>
      </c>
      <c r="H482" t="s">
        <v>20</v>
      </c>
      <c r="I482" t="s">
        <v>21</v>
      </c>
      <c r="J482" s="2">
        <v>62730</v>
      </c>
      <c r="K482" s="2">
        <v>62730</v>
      </c>
      <c r="L482" s="1">
        <v>41061</v>
      </c>
      <c r="M482" s="1">
        <v>41455</v>
      </c>
      <c r="N482" t="s">
        <v>708</v>
      </c>
    </row>
    <row r="483" spans="1:14">
      <c r="A483" t="s">
        <v>921</v>
      </c>
      <c r="B483" t="s">
        <v>15</v>
      </c>
      <c r="C483" t="s">
        <v>16</v>
      </c>
      <c r="D483" t="s">
        <v>17</v>
      </c>
      <c r="E483" t="s">
        <v>17</v>
      </c>
      <c r="F483" t="s">
        <v>188</v>
      </c>
      <c r="G483" t="s">
        <v>383</v>
      </c>
      <c r="H483" t="s">
        <v>20</v>
      </c>
      <c r="I483" t="s">
        <v>21</v>
      </c>
      <c r="J483" s="2">
        <v>29168</v>
      </c>
      <c r="K483" s="2">
        <v>29168</v>
      </c>
      <c r="L483" s="1">
        <v>41061</v>
      </c>
      <c r="M483" s="1">
        <v>41455</v>
      </c>
      <c r="N483" t="s">
        <v>708</v>
      </c>
    </row>
    <row r="484" spans="1:14">
      <c r="A484" t="s">
        <v>922</v>
      </c>
      <c r="B484" t="s">
        <v>15</v>
      </c>
      <c r="C484" t="s">
        <v>16</v>
      </c>
      <c r="D484" t="s">
        <v>17</v>
      </c>
      <c r="E484" t="s">
        <v>17</v>
      </c>
      <c r="F484" t="s">
        <v>845</v>
      </c>
      <c r="G484" t="s">
        <v>846</v>
      </c>
      <c r="H484" t="s">
        <v>20</v>
      </c>
      <c r="I484" t="s">
        <v>21</v>
      </c>
      <c r="J484" s="2">
        <v>16000</v>
      </c>
      <c r="K484" s="2">
        <v>16000</v>
      </c>
      <c r="L484" s="1">
        <v>41061</v>
      </c>
      <c r="M484" s="1">
        <v>41455</v>
      </c>
      <c r="N484" t="s">
        <v>708</v>
      </c>
    </row>
    <row r="485" spans="1:14">
      <c r="A485" t="s">
        <v>1445</v>
      </c>
      <c r="B485" t="s">
        <v>15</v>
      </c>
      <c r="C485" t="s">
        <v>16</v>
      </c>
      <c r="D485" t="s">
        <v>17</v>
      </c>
      <c r="E485" t="s">
        <v>17</v>
      </c>
      <c r="F485" t="s">
        <v>1242</v>
      </c>
      <c r="G485" t="s">
        <v>1243</v>
      </c>
      <c r="H485" t="s">
        <v>1123</v>
      </c>
      <c r="I485" t="s">
        <v>21</v>
      </c>
      <c r="J485" s="2">
        <v>16000</v>
      </c>
      <c r="K485" s="2">
        <v>16000</v>
      </c>
      <c r="L485" s="1">
        <v>41061</v>
      </c>
      <c r="M485" s="1">
        <v>41455</v>
      </c>
      <c r="N485" t="s">
        <v>708</v>
      </c>
    </row>
    <row r="486" spans="1:14">
      <c r="A486" t="s">
        <v>1446</v>
      </c>
      <c r="B486" t="s">
        <v>15</v>
      </c>
      <c r="C486" t="s">
        <v>16</v>
      </c>
      <c r="D486" t="s">
        <v>17</v>
      </c>
      <c r="E486" t="s">
        <v>17</v>
      </c>
      <c r="F486" t="s">
        <v>1447</v>
      </c>
      <c r="G486" t="s">
        <v>1448</v>
      </c>
      <c r="H486" t="s">
        <v>1449</v>
      </c>
      <c r="I486" t="s">
        <v>21</v>
      </c>
      <c r="J486" s="2">
        <v>34667</v>
      </c>
      <c r="K486" s="2">
        <v>34667</v>
      </c>
      <c r="L486" s="1">
        <v>41061</v>
      </c>
      <c r="M486" s="1">
        <v>41455</v>
      </c>
      <c r="N486" t="s">
        <v>708</v>
      </c>
    </row>
    <row r="487" spans="1:14">
      <c r="A487" t="s">
        <v>923</v>
      </c>
      <c r="B487" t="s">
        <v>15</v>
      </c>
      <c r="C487" t="s">
        <v>16</v>
      </c>
      <c r="D487" t="s">
        <v>17</v>
      </c>
      <c r="E487" t="s">
        <v>17</v>
      </c>
      <c r="F487" t="s">
        <v>495</v>
      </c>
      <c r="G487" t="s">
        <v>924</v>
      </c>
      <c r="H487" t="s">
        <v>20</v>
      </c>
      <c r="I487" t="s">
        <v>21</v>
      </c>
      <c r="J487" s="2">
        <v>42390</v>
      </c>
      <c r="K487" s="2">
        <v>42390</v>
      </c>
      <c r="L487" s="1">
        <v>41061</v>
      </c>
      <c r="M487" s="1">
        <v>41455</v>
      </c>
      <c r="N487" t="s">
        <v>708</v>
      </c>
    </row>
    <row r="488" spans="1:14">
      <c r="A488" t="s">
        <v>925</v>
      </c>
      <c r="B488" t="s">
        <v>15</v>
      </c>
      <c r="C488" t="s">
        <v>16</v>
      </c>
      <c r="D488" t="s">
        <v>17</v>
      </c>
      <c r="E488" t="s">
        <v>17</v>
      </c>
      <c r="F488" t="s">
        <v>85</v>
      </c>
      <c r="G488" t="s">
        <v>86</v>
      </c>
      <c r="H488" t="s">
        <v>20</v>
      </c>
      <c r="I488" t="s">
        <v>21</v>
      </c>
      <c r="J488" s="2">
        <v>50000</v>
      </c>
      <c r="K488" s="2">
        <v>50000</v>
      </c>
      <c r="L488" s="1">
        <v>41061</v>
      </c>
      <c r="M488" s="1">
        <v>41455</v>
      </c>
      <c r="N488" t="s">
        <v>708</v>
      </c>
    </row>
    <row r="489" spans="1:14">
      <c r="A489" t="s">
        <v>926</v>
      </c>
      <c r="B489" t="s">
        <v>15</v>
      </c>
      <c r="C489" t="s">
        <v>16</v>
      </c>
      <c r="D489" t="s">
        <v>17</v>
      </c>
      <c r="E489" t="s">
        <v>17</v>
      </c>
      <c r="F489" t="s">
        <v>227</v>
      </c>
      <c r="G489" t="s">
        <v>927</v>
      </c>
      <c r="H489" t="s">
        <v>20</v>
      </c>
      <c r="I489" t="s">
        <v>21</v>
      </c>
      <c r="J489" s="2">
        <v>40523</v>
      </c>
      <c r="K489" s="2">
        <v>40523</v>
      </c>
      <c r="L489" s="1">
        <v>41061</v>
      </c>
      <c r="M489" s="1">
        <v>41455</v>
      </c>
      <c r="N489" t="s">
        <v>708</v>
      </c>
    </row>
    <row r="490" spans="1:14">
      <c r="A490" t="s">
        <v>928</v>
      </c>
      <c r="B490" t="s">
        <v>15</v>
      </c>
      <c r="C490" t="s">
        <v>16</v>
      </c>
      <c r="D490" t="s">
        <v>17</v>
      </c>
      <c r="E490" t="s">
        <v>17</v>
      </c>
      <c r="F490" t="s">
        <v>166</v>
      </c>
      <c r="G490" t="s">
        <v>929</v>
      </c>
      <c r="H490" t="s">
        <v>168</v>
      </c>
      <c r="I490" t="s">
        <v>21</v>
      </c>
      <c r="J490" s="2">
        <v>51850</v>
      </c>
      <c r="K490" s="2">
        <v>51850</v>
      </c>
      <c r="L490" s="1">
        <v>41061</v>
      </c>
      <c r="M490" s="1">
        <v>41455</v>
      </c>
      <c r="N490" t="s">
        <v>708</v>
      </c>
    </row>
    <row r="491" spans="1:14">
      <c r="A491" t="s">
        <v>930</v>
      </c>
      <c r="B491" t="s">
        <v>15</v>
      </c>
      <c r="C491" t="s">
        <v>16</v>
      </c>
      <c r="D491" t="s">
        <v>17</v>
      </c>
      <c r="E491" t="s">
        <v>17</v>
      </c>
      <c r="F491" t="s">
        <v>81</v>
      </c>
      <c r="G491" t="s">
        <v>82</v>
      </c>
      <c r="H491" t="s">
        <v>20</v>
      </c>
      <c r="I491" t="s">
        <v>21</v>
      </c>
      <c r="J491" s="2">
        <v>44000</v>
      </c>
      <c r="K491" s="2">
        <v>44000</v>
      </c>
      <c r="L491" s="1">
        <v>41061</v>
      </c>
      <c r="M491" s="1">
        <v>41455</v>
      </c>
      <c r="N491" t="s">
        <v>708</v>
      </c>
    </row>
    <row r="492" spans="1:14">
      <c r="A492" t="s">
        <v>1450</v>
      </c>
      <c r="B492" t="s">
        <v>15</v>
      </c>
      <c r="C492" t="s">
        <v>16</v>
      </c>
      <c r="D492" t="s">
        <v>17</v>
      </c>
      <c r="E492" t="s">
        <v>17</v>
      </c>
      <c r="F492" t="s">
        <v>1451</v>
      </c>
      <c r="G492" t="s">
        <v>1452</v>
      </c>
      <c r="H492" t="s">
        <v>1453</v>
      </c>
      <c r="I492" t="s">
        <v>21</v>
      </c>
      <c r="J492" s="2">
        <v>22880</v>
      </c>
      <c r="K492" s="2">
        <v>22880</v>
      </c>
      <c r="L492" s="1">
        <v>41061</v>
      </c>
      <c r="M492" s="1">
        <v>41455</v>
      </c>
      <c r="N492" t="s">
        <v>708</v>
      </c>
    </row>
    <row r="493" spans="1:14">
      <c r="A493" t="s">
        <v>931</v>
      </c>
      <c r="B493" t="s">
        <v>15</v>
      </c>
      <c r="C493" t="s">
        <v>16</v>
      </c>
      <c r="D493" t="s">
        <v>17</v>
      </c>
      <c r="E493" t="s">
        <v>17</v>
      </c>
      <c r="F493" t="s">
        <v>932</v>
      </c>
      <c r="G493" t="s">
        <v>933</v>
      </c>
      <c r="H493" t="s">
        <v>20</v>
      </c>
      <c r="I493" t="s">
        <v>21</v>
      </c>
      <c r="J493" s="2">
        <v>75000</v>
      </c>
      <c r="K493" s="2">
        <v>75000</v>
      </c>
      <c r="L493" s="1">
        <v>41061</v>
      </c>
      <c r="M493" s="1">
        <v>41455</v>
      </c>
      <c r="N493" t="s">
        <v>708</v>
      </c>
    </row>
    <row r="494" spans="1:14">
      <c r="A494" t="s">
        <v>1454</v>
      </c>
      <c r="B494" t="s">
        <v>15</v>
      </c>
      <c r="C494" t="s">
        <v>16</v>
      </c>
      <c r="D494" t="s">
        <v>17</v>
      </c>
      <c r="E494" t="s">
        <v>17</v>
      </c>
      <c r="F494" t="s">
        <v>1030</v>
      </c>
      <c r="G494" t="s">
        <v>1455</v>
      </c>
      <c r="H494" t="s">
        <v>1336</v>
      </c>
      <c r="I494" t="s">
        <v>21</v>
      </c>
      <c r="J494" s="2">
        <v>72500</v>
      </c>
      <c r="K494" s="2">
        <v>72500</v>
      </c>
      <c r="L494" s="1">
        <v>41061</v>
      </c>
      <c r="M494" s="1">
        <v>41455</v>
      </c>
      <c r="N494" t="s">
        <v>708</v>
      </c>
    </row>
    <row r="495" spans="1:14">
      <c r="A495" t="s">
        <v>934</v>
      </c>
      <c r="B495" t="s">
        <v>15</v>
      </c>
      <c r="C495" t="s">
        <v>16</v>
      </c>
      <c r="D495" t="s">
        <v>17</v>
      </c>
      <c r="E495" t="s">
        <v>17</v>
      </c>
      <c r="F495" t="s">
        <v>121</v>
      </c>
      <c r="G495" t="s">
        <v>935</v>
      </c>
      <c r="H495" t="s">
        <v>20</v>
      </c>
      <c r="I495" t="s">
        <v>21</v>
      </c>
      <c r="J495" s="2">
        <v>51200</v>
      </c>
      <c r="K495" s="2">
        <v>51200</v>
      </c>
      <c r="L495" s="1">
        <v>41061</v>
      </c>
      <c r="M495" s="1">
        <v>41455</v>
      </c>
      <c r="N495" t="s">
        <v>708</v>
      </c>
    </row>
    <row r="496" spans="1:14">
      <c r="A496" t="s">
        <v>1456</v>
      </c>
      <c r="B496" t="s">
        <v>15</v>
      </c>
      <c r="C496" t="s">
        <v>16</v>
      </c>
      <c r="D496" t="s">
        <v>17</v>
      </c>
      <c r="E496" t="s">
        <v>17</v>
      </c>
      <c r="F496" t="s">
        <v>1065</v>
      </c>
      <c r="G496" t="s">
        <v>1066</v>
      </c>
      <c r="H496" t="s">
        <v>984</v>
      </c>
      <c r="I496" t="s">
        <v>21</v>
      </c>
      <c r="J496" s="2">
        <v>38867</v>
      </c>
      <c r="K496" s="2">
        <v>38867</v>
      </c>
      <c r="L496" s="1">
        <v>41061</v>
      </c>
      <c r="M496" s="1">
        <v>41455</v>
      </c>
      <c r="N496" t="s">
        <v>708</v>
      </c>
    </row>
    <row r="497" spans="1:14">
      <c r="A497" t="s">
        <v>1457</v>
      </c>
      <c r="B497" t="s">
        <v>15</v>
      </c>
      <c r="C497" t="s">
        <v>16</v>
      </c>
      <c r="D497" t="s">
        <v>17</v>
      </c>
      <c r="E497" t="s">
        <v>17</v>
      </c>
      <c r="F497" t="s">
        <v>1360</v>
      </c>
      <c r="G497" t="s">
        <v>1361</v>
      </c>
      <c r="H497" t="s">
        <v>1138</v>
      </c>
      <c r="I497" t="s">
        <v>21</v>
      </c>
      <c r="J497" s="2">
        <v>16000</v>
      </c>
      <c r="K497" s="2">
        <v>16000</v>
      </c>
      <c r="L497" s="1">
        <v>41061</v>
      </c>
      <c r="M497" s="1">
        <v>41455</v>
      </c>
      <c r="N497" t="s">
        <v>708</v>
      </c>
    </row>
    <row r="498" spans="1:14">
      <c r="A498" t="s">
        <v>1458</v>
      </c>
      <c r="B498" t="s">
        <v>15</v>
      </c>
      <c r="C498" t="s">
        <v>16</v>
      </c>
      <c r="D498" t="s">
        <v>17</v>
      </c>
      <c r="E498" t="s">
        <v>17</v>
      </c>
      <c r="F498" t="s">
        <v>1459</v>
      </c>
      <c r="G498" t="s">
        <v>1460</v>
      </c>
      <c r="H498" t="s">
        <v>1133</v>
      </c>
      <c r="I498" t="s">
        <v>21</v>
      </c>
      <c r="J498" s="2">
        <v>18240</v>
      </c>
      <c r="K498" s="2">
        <v>18240</v>
      </c>
      <c r="L498" s="1">
        <v>41061</v>
      </c>
      <c r="M498" s="1">
        <v>41455</v>
      </c>
      <c r="N498" t="s">
        <v>708</v>
      </c>
    </row>
    <row r="499" spans="1:14">
      <c r="A499" t="s">
        <v>936</v>
      </c>
      <c r="B499" t="s">
        <v>15</v>
      </c>
      <c r="C499" t="s">
        <v>16</v>
      </c>
      <c r="D499" t="s">
        <v>17</v>
      </c>
      <c r="E499" t="s">
        <v>17</v>
      </c>
      <c r="F499" t="s">
        <v>937</v>
      </c>
      <c r="G499" t="s">
        <v>938</v>
      </c>
      <c r="H499" t="s">
        <v>939</v>
      </c>
      <c r="I499" t="s">
        <v>21</v>
      </c>
      <c r="J499" s="2">
        <v>65543</v>
      </c>
      <c r="K499" s="2">
        <v>65543</v>
      </c>
      <c r="L499" s="1">
        <v>41061</v>
      </c>
      <c r="M499" s="1">
        <v>41455</v>
      </c>
      <c r="N499" t="s">
        <v>708</v>
      </c>
    </row>
    <row r="500" spans="1:14">
      <c r="A500" t="s">
        <v>1461</v>
      </c>
      <c r="B500" t="s">
        <v>15</v>
      </c>
      <c r="C500" t="s">
        <v>16</v>
      </c>
      <c r="D500" t="s">
        <v>17</v>
      </c>
      <c r="E500" t="s">
        <v>17</v>
      </c>
      <c r="F500" t="s">
        <v>1141</v>
      </c>
      <c r="G500" t="s">
        <v>1142</v>
      </c>
      <c r="H500" t="s">
        <v>1138</v>
      </c>
      <c r="I500" t="s">
        <v>21</v>
      </c>
      <c r="J500" s="2">
        <v>30185</v>
      </c>
      <c r="K500" s="2">
        <v>30185</v>
      </c>
      <c r="L500" s="1">
        <v>41061</v>
      </c>
      <c r="M500" s="1">
        <v>41455</v>
      </c>
      <c r="N500" t="s">
        <v>708</v>
      </c>
    </row>
    <row r="501" spans="1:14">
      <c r="A501" t="s">
        <v>940</v>
      </c>
      <c r="B501" t="s">
        <v>15</v>
      </c>
      <c r="C501" t="s">
        <v>16</v>
      </c>
      <c r="D501" t="s">
        <v>17</v>
      </c>
      <c r="E501" t="s">
        <v>17</v>
      </c>
      <c r="F501" t="s">
        <v>481</v>
      </c>
      <c r="G501" t="s">
        <v>482</v>
      </c>
      <c r="H501" t="s">
        <v>20</v>
      </c>
      <c r="I501" t="s">
        <v>21</v>
      </c>
      <c r="J501" s="2">
        <v>24160</v>
      </c>
      <c r="K501" s="2">
        <v>24160</v>
      </c>
      <c r="L501" s="1">
        <v>41061</v>
      </c>
      <c r="M501" s="1">
        <v>41455</v>
      </c>
      <c r="N501" t="s">
        <v>708</v>
      </c>
    </row>
    <row r="502" spans="1:14">
      <c r="A502" t="s">
        <v>941</v>
      </c>
      <c r="B502" t="s">
        <v>15</v>
      </c>
      <c r="C502" t="s">
        <v>16</v>
      </c>
      <c r="D502" t="s">
        <v>17</v>
      </c>
      <c r="E502" t="s">
        <v>17</v>
      </c>
      <c r="F502" t="s">
        <v>842</v>
      </c>
      <c r="G502" t="s">
        <v>843</v>
      </c>
      <c r="H502" t="s">
        <v>163</v>
      </c>
      <c r="I502" t="s">
        <v>21</v>
      </c>
      <c r="J502" s="2">
        <v>16000</v>
      </c>
      <c r="K502" s="2">
        <v>16000</v>
      </c>
      <c r="L502" s="1">
        <v>41061</v>
      </c>
      <c r="M502" s="1">
        <v>41455</v>
      </c>
      <c r="N502" t="s">
        <v>708</v>
      </c>
    </row>
    <row r="503" spans="1:14">
      <c r="A503" t="s">
        <v>1462</v>
      </c>
      <c r="B503" t="s">
        <v>15</v>
      </c>
      <c r="C503" t="s">
        <v>16</v>
      </c>
      <c r="D503" t="s">
        <v>17</v>
      </c>
      <c r="E503" t="s">
        <v>17</v>
      </c>
      <c r="F503" t="s">
        <v>1229</v>
      </c>
      <c r="G503" t="s">
        <v>1230</v>
      </c>
      <c r="H503" t="s">
        <v>1138</v>
      </c>
      <c r="I503" t="s">
        <v>21</v>
      </c>
      <c r="J503" s="2">
        <v>54400</v>
      </c>
      <c r="K503" s="2">
        <v>54400</v>
      </c>
      <c r="L503" s="1">
        <v>41061</v>
      </c>
      <c r="M503" s="1">
        <v>41455</v>
      </c>
      <c r="N503" t="s">
        <v>708</v>
      </c>
    </row>
    <row r="504" spans="1:14">
      <c r="A504" t="s">
        <v>942</v>
      </c>
      <c r="B504" t="s">
        <v>15</v>
      </c>
      <c r="C504" t="s">
        <v>16</v>
      </c>
      <c r="D504" t="s">
        <v>17</v>
      </c>
      <c r="E504" t="s">
        <v>17</v>
      </c>
      <c r="F504" t="s">
        <v>254</v>
      </c>
      <c r="G504" t="s">
        <v>255</v>
      </c>
      <c r="H504" t="s">
        <v>20</v>
      </c>
      <c r="I504" t="s">
        <v>21</v>
      </c>
      <c r="J504" s="2">
        <v>54400</v>
      </c>
      <c r="K504" s="2">
        <v>54400</v>
      </c>
      <c r="L504" s="1">
        <v>41061</v>
      </c>
      <c r="M504" s="1">
        <v>41455</v>
      </c>
      <c r="N504" t="s">
        <v>708</v>
      </c>
    </row>
    <row r="505" spans="1:14">
      <c r="A505" t="s">
        <v>943</v>
      </c>
      <c r="B505" t="s">
        <v>15</v>
      </c>
      <c r="C505" t="s">
        <v>16</v>
      </c>
      <c r="D505" t="s">
        <v>17</v>
      </c>
      <c r="E505" t="s">
        <v>17</v>
      </c>
      <c r="F505" t="s">
        <v>944</v>
      </c>
      <c r="G505" t="s">
        <v>945</v>
      </c>
      <c r="H505" t="s">
        <v>20</v>
      </c>
      <c r="I505" t="s">
        <v>21</v>
      </c>
      <c r="J505" s="2">
        <v>29467</v>
      </c>
      <c r="K505" s="2">
        <v>29467</v>
      </c>
      <c r="L505" s="1">
        <v>41061</v>
      </c>
      <c r="M505" s="1">
        <v>41455</v>
      </c>
      <c r="N505" t="s">
        <v>708</v>
      </c>
    </row>
    <row r="506" spans="1:14">
      <c r="A506" t="s">
        <v>946</v>
      </c>
      <c r="B506" t="s">
        <v>15</v>
      </c>
      <c r="C506" t="s">
        <v>16</v>
      </c>
      <c r="D506" t="s">
        <v>17</v>
      </c>
      <c r="E506" t="s">
        <v>17</v>
      </c>
      <c r="F506" t="s">
        <v>212</v>
      </c>
      <c r="G506" t="s">
        <v>213</v>
      </c>
      <c r="H506" t="s">
        <v>20</v>
      </c>
      <c r="I506" t="s">
        <v>21</v>
      </c>
      <c r="J506" s="2">
        <v>75000</v>
      </c>
      <c r="K506" s="2">
        <v>75000</v>
      </c>
      <c r="L506" s="1">
        <v>41061</v>
      </c>
      <c r="M506" s="1">
        <v>41455</v>
      </c>
      <c r="N506" t="s">
        <v>708</v>
      </c>
    </row>
    <row r="507" spans="1:14">
      <c r="A507" t="s">
        <v>1463</v>
      </c>
      <c r="B507" t="s">
        <v>15</v>
      </c>
      <c r="C507" t="s">
        <v>16</v>
      </c>
      <c r="D507" t="s">
        <v>17</v>
      </c>
      <c r="E507" t="s">
        <v>17</v>
      </c>
      <c r="F507" t="s">
        <v>1464</v>
      </c>
      <c r="G507" t="s">
        <v>1465</v>
      </c>
      <c r="H507" t="s">
        <v>1466</v>
      </c>
      <c r="I507" t="s">
        <v>21</v>
      </c>
      <c r="J507" s="2">
        <v>45467</v>
      </c>
      <c r="K507" s="2">
        <v>45467</v>
      </c>
      <c r="L507" s="1">
        <v>41061</v>
      </c>
      <c r="M507" s="1">
        <v>41455</v>
      </c>
      <c r="N507" t="s">
        <v>708</v>
      </c>
    </row>
    <row r="508" spans="1:14">
      <c r="A508" t="s">
        <v>947</v>
      </c>
      <c r="B508" t="s">
        <v>15</v>
      </c>
      <c r="C508" t="s">
        <v>16</v>
      </c>
      <c r="D508" t="s">
        <v>17</v>
      </c>
      <c r="E508" t="s">
        <v>17</v>
      </c>
      <c r="F508" t="s">
        <v>832</v>
      </c>
      <c r="G508" t="s">
        <v>833</v>
      </c>
      <c r="H508" t="s">
        <v>20</v>
      </c>
      <c r="I508" t="s">
        <v>21</v>
      </c>
      <c r="J508" s="2">
        <v>18360</v>
      </c>
      <c r="K508" s="2">
        <v>18360</v>
      </c>
      <c r="L508" s="1">
        <v>41061</v>
      </c>
      <c r="M508" s="1">
        <v>41455</v>
      </c>
      <c r="N508" t="s">
        <v>708</v>
      </c>
    </row>
    <row r="509" spans="1:14">
      <c r="A509" t="s">
        <v>948</v>
      </c>
      <c r="B509" t="s">
        <v>15</v>
      </c>
      <c r="C509" t="s">
        <v>16</v>
      </c>
      <c r="D509" t="s">
        <v>17</v>
      </c>
      <c r="E509" t="s">
        <v>17</v>
      </c>
      <c r="F509" t="s">
        <v>949</v>
      </c>
      <c r="G509" t="s">
        <v>950</v>
      </c>
      <c r="H509" t="s">
        <v>20</v>
      </c>
      <c r="I509" t="s">
        <v>21</v>
      </c>
      <c r="J509" s="2">
        <v>176880</v>
      </c>
      <c r="K509" s="2">
        <v>176880</v>
      </c>
      <c r="L509" s="1">
        <v>41061</v>
      </c>
      <c r="M509" s="1">
        <v>41455</v>
      </c>
      <c r="N509" t="s">
        <v>708</v>
      </c>
    </row>
    <row r="510" spans="1:14">
      <c r="A510" t="s">
        <v>1467</v>
      </c>
      <c r="B510" t="s">
        <v>15</v>
      </c>
      <c r="C510" t="s">
        <v>16</v>
      </c>
      <c r="D510" t="s">
        <v>17</v>
      </c>
      <c r="E510" t="s">
        <v>17</v>
      </c>
      <c r="F510" t="s">
        <v>1313</v>
      </c>
      <c r="G510" t="s">
        <v>1314</v>
      </c>
      <c r="H510" t="s">
        <v>1071</v>
      </c>
      <c r="I510" t="s">
        <v>21</v>
      </c>
      <c r="J510" s="2">
        <v>22500</v>
      </c>
      <c r="K510" s="2">
        <v>22500</v>
      </c>
      <c r="L510" s="1">
        <v>41061</v>
      </c>
      <c r="M510" s="1">
        <v>41455</v>
      </c>
      <c r="N510" t="s">
        <v>708</v>
      </c>
    </row>
    <row r="511" spans="1:14">
      <c r="A511" t="s">
        <v>1468</v>
      </c>
      <c r="B511" t="s">
        <v>15</v>
      </c>
      <c r="C511" t="s">
        <v>16</v>
      </c>
      <c r="D511" t="s">
        <v>17</v>
      </c>
      <c r="E511" t="s">
        <v>17</v>
      </c>
      <c r="F511" t="s">
        <v>1012</v>
      </c>
      <c r="G511" t="s">
        <v>1469</v>
      </c>
      <c r="H511" t="s">
        <v>1014</v>
      </c>
      <c r="I511" t="s">
        <v>21</v>
      </c>
      <c r="J511" s="2">
        <v>75000</v>
      </c>
      <c r="K511" s="2">
        <v>75000</v>
      </c>
      <c r="L511" s="1">
        <v>41061</v>
      </c>
      <c r="M511" s="1">
        <v>41455</v>
      </c>
      <c r="N511" t="s">
        <v>708</v>
      </c>
    </row>
    <row r="512" spans="1:14">
      <c r="A512" t="s">
        <v>1470</v>
      </c>
      <c r="B512" t="s">
        <v>15</v>
      </c>
      <c r="C512" t="s">
        <v>16</v>
      </c>
      <c r="D512" t="s">
        <v>17</v>
      </c>
      <c r="E512" t="s">
        <v>17</v>
      </c>
      <c r="F512" t="s">
        <v>1471</v>
      </c>
      <c r="G512" t="s">
        <v>1472</v>
      </c>
      <c r="H512" t="s">
        <v>1473</v>
      </c>
      <c r="I512" t="s">
        <v>21</v>
      </c>
      <c r="J512" s="2">
        <v>54207</v>
      </c>
      <c r="K512" s="2">
        <v>54207</v>
      </c>
      <c r="L512" s="1">
        <v>41061</v>
      </c>
      <c r="M512" s="1">
        <v>41455</v>
      </c>
      <c r="N512" t="s">
        <v>708</v>
      </c>
    </row>
    <row r="513" spans="1:14">
      <c r="A513" t="s">
        <v>951</v>
      </c>
      <c r="B513" t="s">
        <v>15</v>
      </c>
      <c r="C513" t="s">
        <v>16</v>
      </c>
      <c r="D513" t="s">
        <v>17</v>
      </c>
      <c r="E513" t="s">
        <v>17</v>
      </c>
      <c r="F513" t="s">
        <v>184</v>
      </c>
      <c r="G513" t="s">
        <v>185</v>
      </c>
      <c r="H513" t="s">
        <v>20</v>
      </c>
      <c r="I513" t="s">
        <v>21</v>
      </c>
      <c r="J513" s="2">
        <v>29700</v>
      </c>
      <c r="K513" s="2">
        <v>29700</v>
      </c>
      <c r="L513" s="1">
        <v>41061</v>
      </c>
      <c r="M513" s="1">
        <v>41455</v>
      </c>
      <c r="N513" t="s">
        <v>708</v>
      </c>
    </row>
    <row r="514" spans="1:14">
      <c r="A514" t="s">
        <v>952</v>
      </c>
      <c r="B514" t="s">
        <v>15</v>
      </c>
      <c r="C514" t="s">
        <v>16</v>
      </c>
      <c r="D514" t="s">
        <v>17</v>
      </c>
      <c r="E514" t="s">
        <v>17</v>
      </c>
      <c r="F514" t="s">
        <v>366</v>
      </c>
      <c r="G514" t="s">
        <v>725</v>
      </c>
      <c r="H514" t="s">
        <v>588</v>
      </c>
      <c r="I514" t="s">
        <v>21</v>
      </c>
      <c r="J514" s="2">
        <v>57000</v>
      </c>
      <c r="K514" s="2">
        <v>57000</v>
      </c>
      <c r="L514" s="1">
        <v>41061</v>
      </c>
      <c r="M514" s="1">
        <v>41455</v>
      </c>
      <c r="N514" t="s">
        <v>708</v>
      </c>
    </row>
    <row r="515" spans="1:14">
      <c r="A515" t="s">
        <v>953</v>
      </c>
      <c r="B515" t="s">
        <v>15</v>
      </c>
      <c r="C515" t="s">
        <v>16</v>
      </c>
      <c r="D515" t="s">
        <v>17</v>
      </c>
      <c r="E515" t="s">
        <v>17</v>
      </c>
      <c r="F515" t="s">
        <v>280</v>
      </c>
      <c r="G515" t="s">
        <v>281</v>
      </c>
      <c r="H515" t="s">
        <v>20</v>
      </c>
      <c r="I515" t="s">
        <v>21</v>
      </c>
      <c r="J515" s="2">
        <v>23910</v>
      </c>
      <c r="K515" s="2">
        <v>23910</v>
      </c>
      <c r="L515" s="1">
        <v>41061</v>
      </c>
      <c r="M515" s="1">
        <v>41455</v>
      </c>
      <c r="N515" t="s">
        <v>708</v>
      </c>
    </row>
    <row r="516" spans="1:14">
      <c r="A516" t="s">
        <v>1474</v>
      </c>
      <c r="B516" t="s">
        <v>15</v>
      </c>
      <c r="C516" t="s">
        <v>16</v>
      </c>
      <c r="D516" t="s">
        <v>17</v>
      </c>
      <c r="E516" t="s">
        <v>17</v>
      </c>
      <c r="F516" t="s">
        <v>1475</v>
      </c>
      <c r="G516" t="s">
        <v>1476</v>
      </c>
      <c r="H516" t="s">
        <v>1477</v>
      </c>
      <c r="I516" t="s">
        <v>21</v>
      </c>
      <c r="J516" s="2">
        <v>16000</v>
      </c>
      <c r="K516" s="2">
        <v>16000</v>
      </c>
      <c r="L516" s="1">
        <v>41061</v>
      </c>
      <c r="M516" s="1">
        <v>41455</v>
      </c>
      <c r="N516" t="s">
        <v>708</v>
      </c>
    </row>
    <row r="517" spans="1:14">
      <c r="A517" t="s">
        <v>954</v>
      </c>
      <c r="B517" t="s">
        <v>15</v>
      </c>
      <c r="C517" t="s">
        <v>16</v>
      </c>
      <c r="D517" t="s">
        <v>17</v>
      </c>
      <c r="E517" t="s">
        <v>17</v>
      </c>
      <c r="F517" t="s">
        <v>688</v>
      </c>
      <c r="G517" t="s">
        <v>814</v>
      </c>
      <c r="H517" t="s">
        <v>690</v>
      </c>
      <c r="I517" t="s">
        <v>21</v>
      </c>
      <c r="J517" s="2">
        <v>16000</v>
      </c>
      <c r="K517" s="2">
        <v>16000</v>
      </c>
      <c r="L517" s="1">
        <v>41061</v>
      </c>
      <c r="M517" s="1">
        <v>41455</v>
      </c>
      <c r="N517" t="s">
        <v>708</v>
      </c>
    </row>
    <row r="518" spans="1:14">
      <c r="A518" t="s">
        <v>955</v>
      </c>
      <c r="B518" t="s">
        <v>15</v>
      </c>
      <c r="C518" t="s">
        <v>16</v>
      </c>
      <c r="D518" t="s">
        <v>17</v>
      </c>
      <c r="E518" t="s">
        <v>17</v>
      </c>
      <c r="F518" t="s">
        <v>956</v>
      </c>
      <c r="G518" t="s">
        <v>957</v>
      </c>
      <c r="H518" t="s">
        <v>20</v>
      </c>
      <c r="I518" t="s">
        <v>21</v>
      </c>
      <c r="J518" s="2">
        <v>74250</v>
      </c>
      <c r="K518" s="2">
        <v>74250</v>
      </c>
      <c r="L518" s="1">
        <v>41061</v>
      </c>
      <c r="M518" s="1">
        <v>41455</v>
      </c>
      <c r="N518" t="s">
        <v>708</v>
      </c>
    </row>
    <row r="519" spans="1:14">
      <c r="A519" t="s">
        <v>958</v>
      </c>
      <c r="B519" t="s">
        <v>15</v>
      </c>
      <c r="C519" t="s">
        <v>16</v>
      </c>
      <c r="D519" t="s">
        <v>17</v>
      </c>
      <c r="E519" t="s">
        <v>17</v>
      </c>
      <c r="F519" t="s">
        <v>959</v>
      </c>
      <c r="G519" t="s">
        <v>960</v>
      </c>
      <c r="H519" t="s">
        <v>20</v>
      </c>
      <c r="I519" t="s">
        <v>21</v>
      </c>
      <c r="J519" s="2">
        <v>49600</v>
      </c>
      <c r="K519" s="2">
        <v>49600</v>
      </c>
      <c r="L519" s="1">
        <v>41061</v>
      </c>
      <c r="M519" s="1">
        <v>41455</v>
      </c>
      <c r="N519" t="s">
        <v>708</v>
      </c>
    </row>
    <row r="520" spans="1:14">
      <c r="A520" t="s">
        <v>1478</v>
      </c>
      <c r="B520" t="s">
        <v>15</v>
      </c>
      <c r="C520" t="s">
        <v>16</v>
      </c>
      <c r="D520" t="s">
        <v>17</v>
      </c>
      <c r="E520" t="s">
        <v>17</v>
      </c>
      <c r="F520" t="s">
        <v>1415</v>
      </c>
      <c r="G520" t="s">
        <v>1479</v>
      </c>
      <c r="H520" t="s">
        <v>1480</v>
      </c>
      <c r="I520" t="s">
        <v>21</v>
      </c>
      <c r="J520" s="2">
        <v>16000</v>
      </c>
      <c r="K520" s="2">
        <v>16000</v>
      </c>
      <c r="L520" s="1">
        <v>41061</v>
      </c>
      <c r="M520" s="1">
        <v>41455</v>
      </c>
      <c r="N520" t="s">
        <v>708</v>
      </c>
    </row>
    <row r="521" spans="1:14">
      <c r="A521" t="s">
        <v>961</v>
      </c>
      <c r="B521" t="s">
        <v>15</v>
      </c>
      <c r="C521" t="s">
        <v>16</v>
      </c>
      <c r="D521" t="s">
        <v>17</v>
      </c>
      <c r="E521" t="s">
        <v>17</v>
      </c>
      <c r="F521" t="s">
        <v>153</v>
      </c>
      <c r="G521" t="s">
        <v>962</v>
      </c>
      <c r="H521" t="s">
        <v>20</v>
      </c>
      <c r="I521" t="s">
        <v>21</v>
      </c>
      <c r="J521" s="2">
        <v>69000</v>
      </c>
      <c r="K521" s="2">
        <v>69000</v>
      </c>
      <c r="L521" s="1">
        <v>41061</v>
      </c>
      <c r="M521" s="1">
        <v>41455</v>
      </c>
      <c r="N521" t="s">
        <v>708</v>
      </c>
    </row>
    <row r="522" spans="1:14">
      <c r="A522" t="s">
        <v>963</v>
      </c>
      <c r="B522" t="s">
        <v>15</v>
      </c>
      <c r="C522" t="s">
        <v>16</v>
      </c>
      <c r="D522" t="s">
        <v>17</v>
      </c>
      <c r="E522" t="s">
        <v>17</v>
      </c>
      <c r="F522" t="s">
        <v>261</v>
      </c>
      <c r="G522" t="s">
        <v>262</v>
      </c>
      <c r="H522" t="s">
        <v>20</v>
      </c>
      <c r="I522" t="s">
        <v>21</v>
      </c>
      <c r="J522" s="2">
        <v>28000</v>
      </c>
      <c r="K522" s="2">
        <v>28000</v>
      </c>
      <c r="L522" s="1">
        <v>41061</v>
      </c>
      <c r="M522" s="1">
        <v>41455</v>
      </c>
      <c r="N522" t="s">
        <v>708</v>
      </c>
    </row>
    <row r="523" spans="1:14">
      <c r="A523" t="s">
        <v>1481</v>
      </c>
      <c r="B523" t="s">
        <v>15</v>
      </c>
      <c r="C523" t="s">
        <v>16</v>
      </c>
      <c r="D523" t="s">
        <v>17</v>
      </c>
      <c r="E523" t="s">
        <v>17</v>
      </c>
      <c r="F523" t="s">
        <v>1401</v>
      </c>
      <c r="G523" t="s">
        <v>1482</v>
      </c>
      <c r="H523" t="s">
        <v>1483</v>
      </c>
      <c r="I523" t="s">
        <v>21</v>
      </c>
      <c r="J523" s="2">
        <v>16000</v>
      </c>
      <c r="K523" s="2">
        <v>16000</v>
      </c>
      <c r="L523" s="1">
        <v>41061</v>
      </c>
      <c r="M523" s="1">
        <v>41455</v>
      </c>
      <c r="N523" t="s">
        <v>708</v>
      </c>
    </row>
    <row r="524" spans="1:14">
      <c r="A524" t="s">
        <v>964</v>
      </c>
      <c r="B524" t="s">
        <v>15</v>
      </c>
      <c r="C524" t="s">
        <v>16</v>
      </c>
      <c r="D524" t="s">
        <v>17</v>
      </c>
      <c r="E524" t="s">
        <v>17</v>
      </c>
      <c r="F524" t="s">
        <v>965</v>
      </c>
      <c r="G524" t="s">
        <v>966</v>
      </c>
      <c r="H524" t="s">
        <v>20</v>
      </c>
      <c r="I524" t="s">
        <v>21</v>
      </c>
      <c r="J524" s="2">
        <v>13650</v>
      </c>
      <c r="K524" s="2">
        <v>13650</v>
      </c>
      <c r="L524" s="1">
        <v>41061</v>
      </c>
      <c r="M524" s="1">
        <v>41455</v>
      </c>
      <c r="N524" t="s">
        <v>708</v>
      </c>
    </row>
    <row r="525" spans="1:14" s="3" customFormat="1">
      <c r="A525" s="3" t="s">
        <v>1484</v>
      </c>
      <c r="J525" s="4">
        <f>SUM(J2:J524)</f>
        <v>25221337</v>
      </c>
      <c r="K525" s="4">
        <f>SUM(K2:K524)</f>
        <v>25008076.530000001</v>
      </c>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11" sqref="A1:D11"/>
    </sheetView>
  </sheetViews>
  <sheetFormatPr baseColWidth="10" defaultRowHeight="28" x14ac:dyDescent="0"/>
  <cols>
    <col min="1" max="1" width="12.5" style="6" customWidth="1"/>
    <col min="2" max="2" width="11.6640625" style="6" customWidth="1"/>
    <col min="3" max="3" width="20.33203125" style="6" bestFit="1" customWidth="1"/>
    <col min="4" max="4" width="18.5" style="6" bestFit="1" customWidth="1"/>
    <col min="5" max="16384" width="10.83203125" style="6"/>
  </cols>
  <sheetData>
    <row r="1" spans="1:4">
      <c r="A1" s="16" t="s">
        <v>1485</v>
      </c>
      <c r="B1" s="17"/>
      <c r="C1" s="17"/>
      <c r="D1" s="17"/>
    </row>
    <row r="2" spans="1:4" s="8" customFormat="1" ht="56">
      <c r="A2" s="9" t="s">
        <v>967</v>
      </c>
      <c r="B2" s="9" t="s">
        <v>968</v>
      </c>
      <c r="C2" s="9" t="s">
        <v>969</v>
      </c>
      <c r="D2" s="9" t="s">
        <v>1486</v>
      </c>
    </row>
    <row r="3" spans="1:4">
      <c r="A3" s="10">
        <v>2007</v>
      </c>
      <c r="B3" s="10">
        <v>16</v>
      </c>
      <c r="C3" s="11">
        <f>SUM('All Grants'!K2:K17)</f>
        <v>756156</v>
      </c>
      <c r="D3" s="11">
        <f>C3/B3</f>
        <v>47259.75</v>
      </c>
    </row>
    <row r="4" spans="1:4">
      <c r="A4" s="10">
        <v>2008</v>
      </c>
      <c r="B4" s="10">
        <v>103</v>
      </c>
      <c r="C4" s="11">
        <f>SUM('All Grants'!K18:K120)</f>
        <v>5060661.32</v>
      </c>
      <c r="D4" s="11">
        <f t="shared" ref="D4:D8" si="0">C4/B4</f>
        <v>49132.634174757288</v>
      </c>
    </row>
    <row r="5" spans="1:4">
      <c r="A5" s="10">
        <v>2009</v>
      </c>
      <c r="B5" s="10">
        <v>91</v>
      </c>
      <c r="C5" s="11">
        <f>SUM('All Grants'!K121:K211)</f>
        <v>5079128.6799999988</v>
      </c>
      <c r="D5" s="11">
        <f t="shared" si="0"/>
        <v>55814.600879120866</v>
      </c>
    </row>
    <row r="6" spans="1:4">
      <c r="A6" s="10">
        <v>2010</v>
      </c>
      <c r="B6" s="10">
        <v>101</v>
      </c>
      <c r="C6" s="11">
        <f>SUM('All Grants'!K212:K312)</f>
        <v>4944876.8100000005</v>
      </c>
      <c r="D6" s="11">
        <f t="shared" si="0"/>
        <v>48959.176336633667</v>
      </c>
    </row>
    <row r="7" spans="1:4">
      <c r="A7" s="10">
        <v>2011</v>
      </c>
      <c r="B7" s="10">
        <v>124</v>
      </c>
      <c r="C7" s="11">
        <f>SUM('All Grants'!K313:K436)</f>
        <v>5065136.7200000007</v>
      </c>
      <c r="D7" s="11">
        <f t="shared" si="0"/>
        <v>40847.876774193552</v>
      </c>
    </row>
    <row r="8" spans="1:4">
      <c r="A8" s="10">
        <v>2012</v>
      </c>
      <c r="B8" s="10">
        <v>88</v>
      </c>
      <c r="C8" s="11">
        <f>SUM('All Grants'!K437:K524)</f>
        <v>4102117</v>
      </c>
      <c r="D8" s="11">
        <f t="shared" si="0"/>
        <v>46614.965909090912</v>
      </c>
    </row>
    <row r="9" spans="1:4">
      <c r="A9" s="10">
        <v>2013</v>
      </c>
      <c r="B9" s="10"/>
      <c r="C9" s="11"/>
      <c r="D9" s="11"/>
    </row>
    <row r="10" spans="1:4">
      <c r="A10" s="10"/>
      <c r="B10" s="10"/>
      <c r="C10" s="11"/>
      <c r="D10" s="11"/>
    </row>
    <row r="11" spans="1:4">
      <c r="A11" s="13" t="s">
        <v>970</v>
      </c>
      <c r="B11" s="13">
        <f>SUM(B3:B8)</f>
        <v>523</v>
      </c>
      <c r="C11" s="14">
        <f>SUM(C3:C8)</f>
        <v>25008076.530000001</v>
      </c>
      <c r="D11" s="25">
        <f>AVERAGE(D3:D8)</f>
        <v>48104.83401229939</v>
      </c>
    </row>
    <row r="12" spans="1:4">
      <c r="A12" s="10"/>
      <c r="B12" s="10"/>
      <c r="C12" s="10"/>
      <c r="D12" s="10"/>
    </row>
  </sheetData>
  <mergeCells count="1">
    <mergeCell ref="A1:D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6"/>
  <sheetViews>
    <sheetView topLeftCell="A238" workbookViewId="0">
      <selection activeCell="A256" sqref="A256:XFD305"/>
    </sheetView>
  </sheetViews>
  <sheetFormatPr baseColWidth="10" defaultRowHeight="15" x14ac:dyDescent="0"/>
  <cols>
    <col min="6" max="6" width="31.83203125" customWidth="1"/>
    <col min="7" max="7" width="26" customWidth="1"/>
    <col min="10" max="11" width="11.33203125" style="2" bestFit="1" customWidth="1"/>
  </cols>
  <sheetData>
    <row r="1" spans="1:14">
      <c r="A1" t="s">
        <v>0</v>
      </c>
      <c r="B1" t="s">
        <v>1</v>
      </c>
      <c r="C1" t="s">
        <v>2</v>
      </c>
      <c r="D1" t="s">
        <v>3</v>
      </c>
      <c r="E1" t="s">
        <v>4</v>
      </c>
      <c r="F1" t="s">
        <v>5</v>
      </c>
      <c r="G1" t="s">
        <v>6</v>
      </c>
      <c r="H1" t="s">
        <v>7</v>
      </c>
      <c r="I1" t="s">
        <v>8</v>
      </c>
      <c r="J1" s="2" t="s">
        <v>9</v>
      </c>
      <c r="K1" s="2" t="s">
        <v>10</v>
      </c>
      <c r="L1" t="s">
        <v>11</v>
      </c>
      <c r="M1" t="s">
        <v>12</v>
      </c>
      <c r="N1" t="s">
        <v>13</v>
      </c>
    </row>
    <row r="2" spans="1:14">
      <c r="A2" t="s">
        <v>178</v>
      </c>
      <c r="B2" t="s">
        <v>15</v>
      </c>
      <c r="C2" t="s">
        <v>16</v>
      </c>
      <c r="D2" t="s">
        <v>17</v>
      </c>
      <c r="E2" t="s">
        <v>17</v>
      </c>
      <c r="F2" t="s">
        <v>179</v>
      </c>
      <c r="G2" t="s">
        <v>180</v>
      </c>
      <c r="H2" t="s">
        <v>181</v>
      </c>
      <c r="I2" t="s">
        <v>21</v>
      </c>
      <c r="J2" s="2">
        <v>40000</v>
      </c>
      <c r="K2" s="2">
        <v>40000</v>
      </c>
      <c r="L2" s="1">
        <v>39600</v>
      </c>
      <c r="M2" s="1">
        <v>39994</v>
      </c>
      <c r="N2" t="s">
        <v>182</v>
      </c>
    </row>
    <row r="3" spans="1:14">
      <c r="A3" t="s">
        <v>14</v>
      </c>
      <c r="B3" t="s">
        <v>15</v>
      </c>
      <c r="C3" t="s">
        <v>16</v>
      </c>
      <c r="D3" t="s">
        <v>17</v>
      </c>
      <c r="E3" t="s">
        <v>17</v>
      </c>
      <c r="F3" t="s">
        <v>18</v>
      </c>
      <c r="G3" t="s">
        <v>19</v>
      </c>
      <c r="H3" t="s">
        <v>20</v>
      </c>
      <c r="I3" t="s">
        <v>21</v>
      </c>
      <c r="J3" s="2">
        <v>104000</v>
      </c>
      <c r="K3" s="2">
        <v>104000</v>
      </c>
      <c r="L3" s="1">
        <v>39083</v>
      </c>
      <c r="M3" s="1">
        <v>39721</v>
      </c>
      <c r="N3" t="s">
        <v>22</v>
      </c>
    </row>
    <row r="4" spans="1:14">
      <c r="A4" t="s">
        <v>23</v>
      </c>
      <c r="B4" t="s">
        <v>15</v>
      </c>
      <c r="C4" t="s">
        <v>16</v>
      </c>
      <c r="D4" t="s">
        <v>17</v>
      </c>
      <c r="E4" t="s">
        <v>17</v>
      </c>
      <c r="F4" t="s">
        <v>24</v>
      </c>
      <c r="G4" t="s">
        <v>25</v>
      </c>
      <c r="H4" t="s">
        <v>20</v>
      </c>
      <c r="I4" t="s">
        <v>21</v>
      </c>
      <c r="J4" s="2">
        <v>48125</v>
      </c>
      <c r="K4" s="2">
        <v>48125</v>
      </c>
      <c r="L4" s="1">
        <v>39083</v>
      </c>
      <c r="M4" s="1">
        <v>39844</v>
      </c>
      <c r="N4" t="s">
        <v>26</v>
      </c>
    </row>
    <row r="5" spans="1:14">
      <c r="A5" t="s">
        <v>27</v>
      </c>
      <c r="B5" t="s">
        <v>15</v>
      </c>
      <c r="C5" t="s">
        <v>16</v>
      </c>
      <c r="D5" t="s">
        <v>17</v>
      </c>
      <c r="E5" t="s">
        <v>17</v>
      </c>
      <c r="F5" t="s">
        <v>28</v>
      </c>
      <c r="G5" t="s">
        <v>29</v>
      </c>
      <c r="H5" t="s">
        <v>20</v>
      </c>
      <c r="I5" t="s">
        <v>21</v>
      </c>
      <c r="J5" s="2">
        <v>45000</v>
      </c>
      <c r="K5" s="2">
        <v>45000</v>
      </c>
      <c r="L5" s="1">
        <v>39083</v>
      </c>
      <c r="M5" s="1">
        <v>39690</v>
      </c>
      <c r="N5" t="s">
        <v>30</v>
      </c>
    </row>
    <row r="6" spans="1:14">
      <c r="A6" t="s">
        <v>31</v>
      </c>
      <c r="B6" t="s">
        <v>15</v>
      </c>
      <c r="C6" t="s">
        <v>16</v>
      </c>
      <c r="D6" t="s">
        <v>17</v>
      </c>
      <c r="E6" t="s">
        <v>17</v>
      </c>
      <c r="F6" t="s">
        <v>32</v>
      </c>
      <c r="G6" t="s">
        <v>33</v>
      </c>
      <c r="H6" t="s">
        <v>20</v>
      </c>
      <c r="I6" t="s">
        <v>21</v>
      </c>
      <c r="J6" s="2">
        <v>40150</v>
      </c>
      <c r="K6" s="2">
        <v>40150</v>
      </c>
      <c r="L6" s="1">
        <v>39083</v>
      </c>
      <c r="M6" s="1">
        <v>39661</v>
      </c>
      <c r="N6" t="s">
        <v>34</v>
      </c>
    </row>
    <row r="7" spans="1:14">
      <c r="A7" t="s">
        <v>35</v>
      </c>
      <c r="B7" t="s">
        <v>15</v>
      </c>
      <c r="C7" t="s">
        <v>16</v>
      </c>
      <c r="D7" t="s">
        <v>17</v>
      </c>
      <c r="E7" t="s">
        <v>17</v>
      </c>
      <c r="F7" t="s">
        <v>36</v>
      </c>
      <c r="G7" t="s">
        <v>37</v>
      </c>
      <c r="H7" t="s">
        <v>20</v>
      </c>
      <c r="I7" t="s">
        <v>21</v>
      </c>
      <c r="J7" s="2">
        <v>32230</v>
      </c>
      <c r="K7" s="2">
        <v>32230</v>
      </c>
      <c r="L7" s="1">
        <v>39083</v>
      </c>
      <c r="M7" s="1">
        <v>39813</v>
      </c>
      <c r="N7" t="s">
        <v>38</v>
      </c>
    </row>
    <row r="8" spans="1:14">
      <c r="A8" t="s">
        <v>39</v>
      </c>
      <c r="B8" t="s">
        <v>15</v>
      </c>
      <c r="C8" t="s">
        <v>16</v>
      </c>
      <c r="D8" t="s">
        <v>17</v>
      </c>
      <c r="E8" t="s">
        <v>17</v>
      </c>
      <c r="F8" t="s">
        <v>40</v>
      </c>
      <c r="G8" t="s">
        <v>41</v>
      </c>
      <c r="H8" t="s">
        <v>20</v>
      </c>
      <c r="I8" t="s">
        <v>21</v>
      </c>
      <c r="J8" s="2">
        <v>61000</v>
      </c>
      <c r="K8" s="2">
        <v>61000</v>
      </c>
      <c r="L8" s="1">
        <v>39083</v>
      </c>
      <c r="M8" s="1">
        <v>39813</v>
      </c>
      <c r="N8" s="1" t="s">
        <v>42</v>
      </c>
    </row>
    <row r="9" spans="1:14">
      <c r="A9" t="s">
        <v>43</v>
      </c>
      <c r="B9" t="s">
        <v>15</v>
      </c>
      <c r="C9" t="s">
        <v>16</v>
      </c>
      <c r="D9" t="s">
        <v>17</v>
      </c>
      <c r="E9" t="s">
        <v>17</v>
      </c>
      <c r="F9" t="s">
        <v>44</v>
      </c>
      <c r="G9" t="s">
        <v>45</v>
      </c>
      <c r="H9" t="s">
        <v>20</v>
      </c>
      <c r="I9" t="s">
        <v>21</v>
      </c>
      <c r="J9" s="2">
        <v>50000</v>
      </c>
      <c r="K9" s="2">
        <v>50000</v>
      </c>
      <c r="L9" s="1">
        <v>39083</v>
      </c>
      <c r="M9" s="1">
        <v>39721</v>
      </c>
      <c r="N9" t="s">
        <v>46</v>
      </c>
    </row>
    <row r="10" spans="1:14">
      <c r="A10" t="s">
        <v>47</v>
      </c>
      <c r="B10" t="s">
        <v>15</v>
      </c>
      <c r="C10" t="s">
        <v>16</v>
      </c>
      <c r="D10" t="s">
        <v>17</v>
      </c>
      <c r="E10" t="s">
        <v>17</v>
      </c>
      <c r="F10" t="s">
        <v>48</v>
      </c>
      <c r="G10" t="s">
        <v>49</v>
      </c>
      <c r="H10" t="s">
        <v>20</v>
      </c>
      <c r="I10" t="s">
        <v>21</v>
      </c>
      <c r="J10" s="2">
        <v>30000</v>
      </c>
      <c r="K10" s="2">
        <v>30000</v>
      </c>
      <c r="L10" s="1">
        <v>39083</v>
      </c>
      <c r="M10" s="1">
        <v>39660</v>
      </c>
      <c r="N10" s="1" t="s">
        <v>50</v>
      </c>
    </row>
    <row r="11" spans="1:14">
      <c r="A11" t="s">
        <v>51</v>
      </c>
      <c r="B11" t="s">
        <v>15</v>
      </c>
      <c r="C11" t="s">
        <v>16</v>
      </c>
      <c r="D11" t="s">
        <v>17</v>
      </c>
      <c r="E11" t="s">
        <v>17</v>
      </c>
      <c r="F11" t="s">
        <v>52</v>
      </c>
      <c r="G11" t="s">
        <v>53</v>
      </c>
      <c r="H11" t="s">
        <v>20</v>
      </c>
      <c r="I11" t="s">
        <v>21</v>
      </c>
      <c r="J11" s="2">
        <v>50000</v>
      </c>
      <c r="K11" s="2">
        <v>50000</v>
      </c>
      <c r="L11" s="1">
        <v>39203</v>
      </c>
      <c r="M11" s="1">
        <v>39721</v>
      </c>
      <c r="N11" t="s">
        <v>54</v>
      </c>
    </row>
    <row r="12" spans="1:14">
      <c r="A12" t="s">
        <v>55</v>
      </c>
      <c r="B12" t="s">
        <v>15</v>
      </c>
      <c r="C12" t="s">
        <v>16</v>
      </c>
      <c r="D12" t="s">
        <v>17</v>
      </c>
      <c r="E12" t="s">
        <v>17</v>
      </c>
      <c r="F12" t="s">
        <v>56</v>
      </c>
      <c r="G12" t="s">
        <v>57</v>
      </c>
      <c r="H12" t="s">
        <v>20</v>
      </c>
      <c r="I12" t="s">
        <v>21</v>
      </c>
      <c r="J12" s="2">
        <v>50000</v>
      </c>
      <c r="K12" s="2">
        <v>50000</v>
      </c>
      <c r="L12" s="1">
        <v>39600</v>
      </c>
      <c r="M12" s="1">
        <v>39994</v>
      </c>
      <c r="N12" t="s">
        <v>58</v>
      </c>
    </row>
    <row r="13" spans="1:14">
      <c r="A13" t="s">
        <v>64</v>
      </c>
      <c r="B13" t="s">
        <v>15</v>
      </c>
      <c r="C13" t="s">
        <v>16</v>
      </c>
      <c r="D13" t="s">
        <v>17</v>
      </c>
      <c r="E13" t="s">
        <v>17</v>
      </c>
      <c r="F13" t="s">
        <v>65</v>
      </c>
      <c r="G13" t="s">
        <v>66</v>
      </c>
      <c r="H13" t="s">
        <v>20</v>
      </c>
      <c r="I13" t="s">
        <v>21</v>
      </c>
      <c r="J13" s="2">
        <v>50000</v>
      </c>
      <c r="K13" s="2">
        <v>50000</v>
      </c>
      <c r="L13" s="1">
        <v>39600</v>
      </c>
      <c r="M13" s="1">
        <v>39994</v>
      </c>
      <c r="N13" t="s">
        <v>67</v>
      </c>
    </row>
    <row r="14" spans="1:14">
      <c r="A14" t="s">
        <v>68</v>
      </c>
      <c r="B14" t="s">
        <v>15</v>
      </c>
      <c r="C14" t="s">
        <v>16</v>
      </c>
      <c r="D14" t="s">
        <v>17</v>
      </c>
      <c r="E14" t="s">
        <v>17</v>
      </c>
      <c r="F14" t="s">
        <v>69</v>
      </c>
      <c r="G14" t="s">
        <v>70</v>
      </c>
      <c r="H14" t="s">
        <v>20</v>
      </c>
      <c r="I14" t="s">
        <v>21</v>
      </c>
      <c r="J14" s="2">
        <v>50000</v>
      </c>
      <c r="K14" s="2">
        <v>50000</v>
      </c>
      <c r="L14" s="1">
        <v>39600</v>
      </c>
      <c r="M14" s="1">
        <v>39994</v>
      </c>
      <c r="N14" t="s">
        <v>71</v>
      </c>
    </row>
    <row r="15" spans="1:14">
      <c r="A15" t="s">
        <v>72</v>
      </c>
      <c r="B15" t="s">
        <v>15</v>
      </c>
      <c r="C15" t="s">
        <v>16</v>
      </c>
      <c r="D15" t="s">
        <v>17</v>
      </c>
      <c r="E15" t="s">
        <v>17</v>
      </c>
      <c r="F15" t="s">
        <v>73</v>
      </c>
      <c r="G15" t="s">
        <v>74</v>
      </c>
      <c r="H15" t="s">
        <v>20</v>
      </c>
      <c r="I15" t="s">
        <v>21</v>
      </c>
      <c r="J15" s="2">
        <v>75000</v>
      </c>
      <c r="K15" s="2">
        <v>75000</v>
      </c>
      <c r="L15" s="1">
        <v>39600</v>
      </c>
      <c r="M15" s="1">
        <v>40086</v>
      </c>
      <c r="N15" t="s">
        <v>75</v>
      </c>
    </row>
    <row r="16" spans="1:14">
      <c r="A16" t="s">
        <v>76</v>
      </c>
      <c r="B16" t="s">
        <v>15</v>
      </c>
      <c r="C16" t="s">
        <v>16</v>
      </c>
      <c r="D16" t="s">
        <v>17</v>
      </c>
      <c r="E16" t="s">
        <v>17</v>
      </c>
      <c r="F16" t="s">
        <v>77</v>
      </c>
      <c r="G16" t="s">
        <v>78</v>
      </c>
      <c r="H16" t="s">
        <v>20</v>
      </c>
      <c r="I16" t="s">
        <v>21</v>
      </c>
      <c r="J16" s="2">
        <v>45000</v>
      </c>
      <c r="K16" s="2">
        <v>45000</v>
      </c>
      <c r="L16" s="1">
        <v>39600</v>
      </c>
      <c r="M16" s="1">
        <v>39994</v>
      </c>
      <c r="N16" t="s">
        <v>79</v>
      </c>
    </row>
    <row r="17" spans="1:14">
      <c r="A17" t="s">
        <v>80</v>
      </c>
      <c r="B17" t="s">
        <v>15</v>
      </c>
      <c r="C17" t="s">
        <v>16</v>
      </c>
      <c r="D17" t="s">
        <v>17</v>
      </c>
      <c r="E17" t="s">
        <v>17</v>
      </c>
      <c r="F17" t="s">
        <v>81</v>
      </c>
      <c r="G17" t="s">
        <v>82</v>
      </c>
      <c r="H17" t="s">
        <v>20</v>
      </c>
      <c r="I17" t="s">
        <v>21</v>
      </c>
      <c r="J17" s="2">
        <v>45000</v>
      </c>
      <c r="K17" s="2">
        <v>45000</v>
      </c>
      <c r="L17" s="1">
        <v>39600</v>
      </c>
      <c r="M17" s="1">
        <v>40056</v>
      </c>
      <c r="N17" t="s">
        <v>83</v>
      </c>
    </row>
    <row r="18" spans="1:14">
      <c r="A18" t="s">
        <v>84</v>
      </c>
      <c r="B18" t="s">
        <v>15</v>
      </c>
      <c r="C18" t="s">
        <v>16</v>
      </c>
      <c r="D18" t="s">
        <v>17</v>
      </c>
      <c r="E18" t="s">
        <v>17</v>
      </c>
      <c r="F18" t="s">
        <v>85</v>
      </c>
      <c r="G18" t="s">
        <v>86</v>
      </c>
      <c r="H18" t="s">
        <v>20</v>
      </c>
      <c r="I18" t="s">
        <v>21</v>
      </c>
      <c r="J18" s="2">
        <v>50000</v>
      </c>
      <c r="K18" s="2">
        <v>50000</v>
      </c>
      <c r="L18" s="1">
        <v>39600</v>
      </c>
      <c r="M18" s="1">
        <v>39994</v>
      </c>
      <c r="N18" t="s">
        <v>87</v>
      </c>
    </row>
    <row r="19" spans="1:14">
      <c r="A19" t="s">
        <v>88</v>
      </c>
      <c r="B19" t="s">
        <v>15</v>
      </c>
      <c r="C19" t="s">
        <v>16</v>
      </c>
      <c r="D19" t="s">
        <v>17</v>
      </c>
      <c r="E19" t="s">
        <v>17</v>
      </c>
      <c r="F19" t="s">
        <v>89</v>
      </c>
      <c r="G19" t="s">
        <v>90</v>
      </c>
      <c r="H19" t="s">
        <v>20</v>
      </c>
      <c r="I19" t="s">
        <v>21</v>
      </c>
      <c r="J19" s="2">
        <v>40000</v>
      </c>
      <c r="K19" s="2">
        <v>40000</v>
      </c>
      <c r="L19" s="1">
        <v>39600</v>
      </c>
      <c r="M19" s="1">
        <v>39994</v>
      </c>
      <c r="N19" t="s">
        <v>91</v>
      </c>
    </row>
    <row r="20" spans="1:14">
      <c r="A20" t="s">
        <v>92</v>
      </c>
      <c r="B20" t="s">
        <v>15</v>
      </c>
      <c r="C20" t="s">
        <v>16</v>
      </c>
      <c r="D20" t="s">
        <v>17</v>
      </c>
      <c r="E20" t="s">
        <v>17</v>
      </c>
      <c r="F20" t="s">
        <v>93</v>
      </c>
      <c r="G20" t="s">
        <v>94</v>
      </c>
      <c r="H20" t="s">
        <v>20</v>
      </c>
      <c r="I20" t="s">
        <v>21</v>
      </c>
      <c r="J20" s="2">
        <v>45000</v>
      </c>
      <c r="K20" s="2">
        <v>45000</v>
      </c>
      <c r="L20" s="1">
        <v>39600</v>
      </c>
      <c r="M20" s="1">
        <v>39994</v>
      </c>
      <c r="N20" t="s">
        <v>95</v>
      </c>
    </row>
    <row r="21" spans="1:14">
      <c r="A21" t="s">
        <v>96</v>
      </c>
      <c r="B21" t="s">
        <v>15</v>
      </c>
      <c r="C21" t="s">
        <v>16</v>
      </c>
      <c r="D21" t="s">
        <v>17</v>
      </c>
      <c r="E21" t="s">
        <v>17</v>
      </c>
      <c r="F21" t="s">
        <v>97</v>
      </c>
      <c r="G21" t="s">
        <v>98</v>
      </c>
      <c r="H21" t="s">
        <v>20</v>
      </c>
      <c r="I21" t="s">
        <v>21</v>
      </c>
      <c r="J21" s="2">
        <v>45000</v>
      </c>
      <c r="K21" s="2">
        <v>45000</v>
      </c>
      <c r="L21" s="1">
        <v>39600</v>
      </c>
      <c r="M21" s="1">
        <v>39994</v>
      </c>
      <c r="N21" t="s">
        <v>99</v>
      </c>
    </row>
    <row r="22" spans="1:14">
      <c r="A22" t="s">
        <v>100</v>
      </c>
      <c r="B22" t="s">
        <v>15</v>
      </c>
      <c r="C22" t="s">
        <v>16</v>
      </c>
      <c r="D22" t="s">
        <v>17</v>
      </c>
      <c r="E22" t="s">
        <v>17</v>
      </c>
      <c r="F22" t="s">
        <v>101</v>
      </c>
      <c r="G22" t="s">
        <v>102</v>
      </c>
      <c r="H22" t="s">
        <v>20</v>
      </c>
      <c r="I22" t="s">
        <v>21</v>
      </c>
      <c r="J22" s="2">
        <v>50000</v>
      </c>
      <c r="K22" s="2">
        <v>50000</v>
      </c>
      <c r="L22" s="1">
        <v>39600</v>
      </c>
      <c r="M22" s="1">
        <v>39994</v>
      </c>
      <c r="N22" t="s">
        <v>103</v>
      </c>
    </row>
    <row r="23" spans="1:14">
      <c r="A23" t="s">
        <v>104</v>
      </c>
      <c r="B23" t="s">
        <v>15</v>
      </c>
      <c r="C23" t="s">
        <v>16</v>
      </c>
      <c r="D23" t="s">
        <v>17</v>
      </c>
      <c r="E23" t="s">
        <v>17</v>
      </c>
      <c r="F23" t="s">
        <v>105</v>
      </c>
      <c r="G23" t="s">
        <v>106</v>
      </c>
      <c r="H23" t="s">
        <v>20</v>
      </c>
      <c r="I23" t="s">
        <v>21</v>
      </c>
      <c r="J23" s="2">
        <v>40000</v>
      </c>
      <c r="K23" s="2">
        <v>40000</v>
      </c>
      <c r="L23" s="1">
        <v>39600</v>
      </c>
      <c r="M23" s="1">
        <v>39994</v>
      </c>
      <c r="N23" t="s">
        <v>107</v>
      </c>
    </row>
    <row r="24" spans="1:14">
      <c r="A24" t="s">
        <v>108</v>
      </c>
      <c r="B24" t="s">
        <v>15</v>
      </c>
      <c r="C24" t="s">
        <v>16</v>
      </c>
      <c r="D24" t="s">
        <v>17</v>
      </c>
      <c r="E24" t="s">
        <v>17</v>
      </c>
      <c r="F24" t="s">
        <v>109</v>
      </c>
      <c r="G24" t="s">
        <v>110</v>
      </c>
      <c r="H24" t="s">
        <v>20</v>
      </c>
      <c r="I24" t="s">
        <v>21</v>
      </c>
      <c r="J24" s="2">
        <v>35000</v>
      </c>
      <c r="K24" s="2">
        <v>35000</v>
      </c>
      <c r="L24" s="1">
        <v>39600</v>
      </c>
      <c r="M24" s="1">
        <v>39994</v>
      </c>
      <c r="N24" t="s">
        <v>111</v>
      </c>
    </row>
    <row r="25" spans="1:14">
      <c r="A25" t="s">
        <v>112</v>
      </c>
      <c r="B25" t="s">
        <v>15</v>
      </c>
      <c r="C25" t="s">
        <v>16</v>
      </c>
      <c r="D25" t="s">
        <v>17</v>
      </c>
      <c r="E25" t="s">
        <v>17</v>
      </c>
      <c r="F25" t="s">
        <v>113</v>
      </c>
      <c r="G25" t="s">
        <v>114</v>
      </c>
      <c r="H25" t="s">
        <v>20</v>
      </c>
      <c r="I25" t="s">
        <v>21</v>
      </c>
      <c r="J25" s="2">
        <v>70000</v>
      </c>
      <c r="K25" s="2">
        <v>70000</v>
      </c>
      <c r="L25" s="1">
        <v>39600</v>
      </c>
      <c r="M25" s="1">
        <v>40086</v>
      </c>
      <c r="N25" t="s">
        <v>115</v>
      </c>
    </row>
    <row r="26" spans="1:14">
      <c r="A26" t="s">
        <v>116</v>
      </c>
      <c r="B26" t="s">
        <v>15</v>
      </c>
      <c r="C26" t="s">
        <v>16</v>
      </c>
      <c r="D26" t="s">
        <v>17</v>
      </c>
      <c r="E26" t="s">
        <v>17</v>
      </c>
      <c r="F26" t="s">
        <v>117</v>
      </c>
      <c r="G26" t="s">
        <v>118</v>
      </c>
      <c r="H26" t="s">
        <v>20</v>
      </c>
      <c r="I26" t="s">
        <v>21</v>
      </c>
      <c r="J26" s="2">
        <v>25000</v>
      </c>
      <c r="K26" s="2">
        <v>25000</v>
      </c>
      <c r="L26" s="1">
        <v>39600</v>
      </c>
      <c r="M26" s="1">
        <v>39994</v>
      </c>
      <c r="N26" t="s">
        <v>119</v>
      </c>
    </row>
    <row r="27" spans="1:14">
      <c r="A27" t="s">
        <v>120</v>
      </c>
      <c r="B27" t="s">
        <v>15</v>
      </c>
      <c r="C27" t="s">
        <v>16</v>
      </c>
      <c r="D27" t="s">
        <v>17</v>
      </c>
      <c r="E27" t="s">
        <v>17</v>
      </c>
      <c r="F27" t="s">
        <v>121</v>
      </c>
      <c r="G27" t="s">
        <v>122</v>
      </c>
      <c r="H27" t="s">
        <v>20</v>
      </c>
      <c r="I27" t="s">
        <v>21</v>
      </c>
      <c r="J27" s="2">
        <v>30000</v>
      </c>
      <c r="K27" s="2">
        <v>30000</v>
      </c>
      <c r="L27" s="1">
        <v>39600</v>
      </c>
      <c r="M27" s="1">
        <v>39994</v>
      </c>
      <c r="N27" t="s">
        <v>123</v>
      </c>
    </row>
    <row r="28" spans="1:14">
      <c r="A28" t="s">
        <v>124</v>
      </c>
      <c r="B28" t="s">
        <v>15</v>
      </c>
      <c r="C28" t="s">
        <v>16</v>
      </c>
      <c r="D28" t="s">
        <v>17</v>
      </c>
      <c r="E28" t="s">
        <v>17</v>
      </c>
      <c r="F28" t="s">
        <v>125</v>
      </c>
      <c r="G28" t="s">
        <v>126</v>
      </c>
      <c r="H28" t="s">
        <v>20</v>
      </c>
      <c r="I28" t="s">
        <v>21</v>
      </c>
      <c r="J28" s="2">
        <v>65000</v>
      </c>
      <c r="K28" s="2">
        <v>65000</v>
      </c>
      <c r="L28" s="1">
        <v>39600</v>
      </c>
      <c r="M28" s="1">
        <v>39994</v>
      </c>
      <c r="N28" t="s">
        <v>127</v>
      </c>
    </row>
    <row r="29" spans="1:14">
      <c r="A29" t="s">
        <v>128</v>
      </c>
      <c r="B29" t="s">
        <v>15</v>
      </c>
      <c r="C29" t="s">
        <v>16</v>
      </c>
      <c r="D29" t="s">
        <v>17</v>
      </c>
      <c r="E29" t="s">
        <v>17</v>
      </c>
      <c r="F29" t="s">
        <v>129</v>
      </c>
      <c r="G29" t="s">
        <v>130</v>
      </c>
      <c r="H29" t="s">
        <v>20</v>
      </c>
      <c r="I29" t="s">
        <v>21</v>
      </c>
      <c r="J29" s="2">
        <v>45000</v>
      </c>
      <c r="K29" s="2">
        <v>45000</v>
      </c>
      <c r="L29" s="1">
        <v>39600</v>
      </c>
      <c r="M29" s="1">
        <v>39994</v>
      </c>
      <c r="N29" t="s">
        <v>131</v>
      </c>
    </row>
    <row r="30" spans="1:14">
      <c r="A30" t="s">
        <v>132</v>
      </c>
      <c r="B30" t="s">
        <v>15</v>
      </c>
      <c r="C30" t="s">
        <v>16</v>
      </c>
      <c r="D30" t="s">
        <v>17</v>
      </c>
      <c r="E30" t="s">
        <v>17</v>
      </c>
      <c r="F30" t="s">
        <v>40</v>
      </c>
      <c r="G30" t="s">
        <v>133</v>
      </c>
      <c r="H30" t="s">
        <v>20</v>
      </c>
      <c r="I30" t="s">
        <v>21</v>
      </c>
      <c r="J30" s="2">
        <v>75000</v>
      </c>
      <c r="K30" s="2">
        <v>75000</v>
      </c>
      <c r="L30" s="1">
        <v>39600</v>
      </c>
      <c r="M30" s="1">
        <v>40117</v>
      </c>
      <c r="N30" t="s">
        <v>134</v>
      </c>
    </row>
    <row r="31" spans="1:14">
      <c r="A31" t="s">
        <v>135</v>
      </c>
      <c r="B31" t="s">
        <v>15</v>
      </c>
      <c r="C31" t="s">
        <v>16</v>
      </c>
      <c r="D31" t="s">
        <v>17</v>
      </c>
      <c r="E31" t="s">
        <v>17</v>
      </c>
      <c r="F31" t="s">
        <v>136</v>
      </c>
      <c r="G31" t="s">
        <v>137</v>
      </c>
      <c r="H31" t="s">
        <v>20</v>
      </c>
      <c r="I31" t="s">
        <v>21</v>
      </c>
      <c r="J31" s="2">
        <v>75000</v>
      </c>
      <c r="K31" s="2">
        <v>75000</v>
      </c>
      <c r="L31" s="1">
        <v>39600</v>
      </c>
      <c r="M31" s="1">
        <v>39994</v>
      </c>
      <c r="N31" t="s">
        <v>138</v>
      </c>
    </row>
    <row r="32" spans="1:14">
      <c r="A32" t="s">
        <v>139</v>
      </c>
      <c r="B32" t="s">
        <v>15</v>
      </c>
      <c r="C32" t="s">
        <v>16</v>
      </c>
      <c r="D32" t="s">
        <v>17</v>
      </c>
      <c r="E32" t="s">
        <v>17</v>
      </c>
      <c r="F32" t="s">
        <v>140</v>
      </c>
      <c r="G32" t="s">
        <v>141</v>
      </c>
      <c r="H32" t="s">
        <v>20</v>
      </c>
      <c r="I32" t="s">
        <v>21</v>
      </c>
      <c r="J32" s="2">
        <v>40000</v>
      </c>
      <c r="K32" s="2">
        <v>40000</v>
      </c>
      <c r="L32" s="1">
        <v>39600</v>
      </c>
      <c r="M32" s="1">
        <v>39994</v>
      </c>
      <c r="N32" t="s">
        <v>142</v>
      </c>
    </row>
    <row r="33" spans="1:14">
      <c r="A33" t="s">
        <v>143</v>
      </c>
      <c r="B33" t="s">
        <v>15</v>
      </c>
      <c r="C33" t="s">
        <v>16</v>
      </c>
      <c r="D33" t="s">
        <v>17</v>
      </c>
      <c r="E33" t="s">
        <v>17</v>
      </c>
      <c r="F33" t="s">
        <v>144</v>
      </c>
      <c r="G33" t="s">
        <v>145</v>
      </c>
      <c r="H33" t="s">
        <v>146</v>
      </c>
      <c r="I33" t="s">
        <v>21</v>
      </c>
      <c r="J33" s="2">
        <v>40000</v>
      </c>
      <c r="K33" s="2">
        <v>40000</v>
      </c>
      <c r="L33" s="1">
        <v>39600</v>
      </c>
      <c r="M33" s="1">
        <v>39994</v>
      </c>
      <c r="N33" t="s">
        <v>147</v>
      </c>
    </row>
    <row r="34" spans="1:14">
      <c r="A34" t="s">
        <v>148</v>
      </c>
      <c r="B34" t="s">
        <v>15</v>
      </c>
      <c r="C34" t="s">
        <v>16</v>
      </c>
      <c r="D34" t="s">
        <v>17</v>
      </c>
      <c r="E34" t="s">
        <v>17</v>
      </c>
      <c r="F34" t="s">
        <v>149</v>
      </c>
      <c r="G34" t="s">
        <v>150</v>
      </c>
      <c r="H34" t="s">
        <v>20</v>
      </c>
      <c r="I34" t="s">
        <v>21</v>
      </c>
      <c r="J34" s="2">
        <v>40000</v>
      </c>
      <c r="K34" s="2">
        <v>40000</v>
      </c>
      <c r="L34" s="1">
        <v>39600</v>
      </c>
      <c r="M34" s="1">
        <v>39994</v>
      </c>
      <c r="N34" t="s">
        <v>151</v>
      </c>
    </row>
    <row r="35" spans="1:14">
      <c r="A35" t="s">
        <v>152</v>
      </c>
      <c r="B35" t="s">
        <v>15</v>
      </c>
      <c r="C35" t="s">
        <v>16</v>
      </c>
      <c r="D35" t="s">
        <v>17</v>
      </c>
      <c r="E35" t="s">
        <v>17</v>
      </c>
      <c r="F35" t="s">
        <v>153</v>
      </c>
      <c r="G35" t="s">
        <v>154</v>
      </c>
      <c r="H35" t="s">
        <v>20</v>
      </c>
      <c r="I35" t="s">
        <v>21</v>
      </c>
      <c r="J35" s="2">
        <v>40000</v>
      </c>
      <c r="K35" s="2">
        <v>40000</v>
      </c>
      <c r="L35" s="1">
        <v>39600</v>
      </c>
      <c r="M35" s="1">
        <v>40329</v>
      </c>
      <c r="N35" t="s">
        <v>155</v>
      </c>
    </row>
    <row r="36" spans="1:14">
      <c r="A36" t="s">
        <v>156</v>
      </c>
      <c r="B36" t="s">
        <v>15</v>
      </c>
      <c r="C36" t="s">
        <v>16</v>
      </c>
      <c r="D36" t="s">
        <v>17</v>
      </c>
      <c r="E36" t="s">
        <v>17</v>
      </c>
      <c r="F36" t="s">
        <v>157</v>
      </c>
      <c r="G36" t="s">
        <v>158</v>
      </c>
      <c r="H36" t="s">
        <v>20</v>
      </c>
      <c r="I36" t="s">
        <v>21</v>
      </c>
      <c r="J36" s="2">
        <v>40000</v>
      </c>
      <c r="K36" s="2">
        <v>40000</v>
      </c>
      <c r="L36" s="1">
        <v>39600</v>
      </c>
      <c r="M36" s="1">
        <v>40025</v>
      </c>
      <c r="N36" t="s">
        <v>159</v>
      </c>
    </row>
    <row r="37" spans="1:14">
      <c r="A37" t="s">
        <v>170</v>
      </c>
      <c r="B37" t="s">
        <v>15</v>
      </c>
      <c r="C37" t="s">
        <v>16</v>
      </c>
      <c r="D37" t="s">
        <v>17</v>
      </c>
      <c r="E37" t="s">
        <v>17</v>
      </c>
      <c r="F37" t="s">
        <v>171</v>
      </c>
      <c r="G37" t="s">
        <v>172</v>
      </c>
      <c r="H37" t="s">
        <v>20</v>
      </c>
      <c r="I37" t="s">
        <v>21</v>
      </c>
      <c r="J37" s="2">
        <v>40000</v>
      </c>
      <c r="K37" s="2">
        <v>40000</v>
      </c>
      <c r="L37" s="1">
        <v>39600</v>
      </c>
      <c r="M37" s="1">
        <v>39994</v>
      </c>
      <c r="N37" t="s">
        <v>173</v>
      </c>
    </row>
    <row r="38" spans="1:14">
      <c r="A38" t="s">
        <v>174</v>
      </c>
      <c r="B38" t="s">
        <v>15</v>
      </c>
      <c r="C38" t="s">
        <v>16</v>
      </c>
      <c r="D38" t="s">
        <v>17</v>
      </c>
      <c r="E38" t="s">
        <v>17</v>
      </c>
      <c r="F38" t="s">
        <v>175</v>
      </c>
      <c r="G38" t="s">
        <v>176</v>
      </c>
      <c r="H38" t="s">
        <v>20</v>
      </c>
      <c r="I38" t="s">
        <v>21</v>
      </c>
      <c r="J38" s="2">
        <v>30000</v>
      </c>
      <c r="K38" s="2">
        <v>27143.45</v>
      </c>
      <c r="L38" s="1">
        <v>39600</v>
      </c>
      <c r="M38" s="1">
        <v>39994</v>
      </c>
      <c r="N38" t="s">
        <v>177</v>
      </c>
    </row>
    <row r="39" spans="1:14">
      <c r="A39" t="s">
        <v>183</v>
      </c>
      <c r="B39" t="s">
        <v>15</v>
      </c>
      <c r="C39" t="s">
        <v>16</v>
      </c>
      <c r="D39" t="s">
        <v>17</v>
      </c>
      <c r="E39" t="s">
        <v>17</v>
      </c>
      <c r="F39" t="s">
        <v>184</v>
      </c>
      <c r="G39" t="s">
        <v>185</v>
      </c>
      <c r="H39" t="s">
        <v>20</v>
      </c>
      <c r="I39" t="s">
        <v>21</v>
      </c>
      <c r="J39" s="2">
        <v>35000</v>
      </c>
      <c r="K39" s="2">
        <v>35000</v>
      </c>
      <c r="L39" s="1">
        <v>39600</v>
      </c>
      <c r="M39" s="1">
        <v>39994</v>
      </c>
      <c r="N39" t="s">
        <v>186</v>
      </c>
    </row>
    <row r="40" spans="1:14">
      <c r="A40" t="s">
        <v>187</v>
      </c>
      <c r="B40" t="s">
        <v>15</v>
      </c>
      <c r="C40" t="s">
        <v>16</v>
      </c>
      <c r="D40" t="s">
        <v>17</v>
      </c>
      <c r="E40" t="s">
        <v>17</v>
      </c>
      <c r="F40" t="s">
        <v>188</v>
      </c>
      <c r="G40" t="s">
        <v>189</v>
      </c>
      <c r="H40" t="s">
        <v>20</v>
      </c>
      <c r="I40" t="s">
        <v>21</v>
      </c>
      <c r="J40" s="2">
        <v>35000</v>
      </c>
      <c r="K40" s="2">
        <v>35000</v>
      </c>
      <c r="L40" s="1">
        <v>39600</v>
      </c>
      <c r="M40" s="1">
        <v>39994</v>
      </c>
      <c r="N40" t="s">
        <v>190</v>
      </c>
    </row>
    <row r="41" spans="1:14">
      <c r="A41" t="s">
        <v>191</v>
      </c>
      <c r="B41" t="s">
        <v>15</v>
      </c>
      <c r="C41" t="s">
        <v>16</v>
      </c>
      <c r="D41" t="s">
        <v>17</v>
      </c>
      <c r="E41" t="s">
        <v>17</v>
      </c>
      <c r="F41" t="s">
        <v>192</v>
      </c>
      <c r="G41" t="s">
        <v>193</v>
      </c>
      <c r="H41" t="s">
        <v>20</v>
      </c>
      <c r="I41" t="s">
        <v>21</v>
      </c>
      <c r="J41" s="2">
        <v>70000</v>
      </c>
      <c r="K41" s="2">
        <v>70000</v>
      </c>
      <c r="L41" s="1">
        <v>39600</v>
      </c>
      <c r="M41" s="1">
        <v>39994</v>
      </c>
      <c r="N41" t="s">
        <v>194</v>
      </c>
    </row>
    <row r="42" spans="1:14">
      <c r="A42" t="s">
        <v>199</v>
      </c>
      <c r="B42" t="s">
        <v>15</v>
      </c>
      <c r="C42" t="s">
        <v>16</v>
      </c>
      <c r="D42" t="s">
        <v>17</v>
      </c>
      <c r="E42" t="s">
        <v>17</v>
      </c>
      <c r="F42" t="s">
        <v>200</v>
      </c>
      <c r="G42" t="s">
        <v>201</v>
      </c>
      <c r="H42" t="s">
        <v>20</v>
      </c>
      <c r="I42" t="s">
        <v>21</v>
      </c>
      <c r="J42" s="2">
        <v>30000</v>
      </c>
      <c r="K42" s="2">
        <v>30000</v>
      </c>
      <c r="L42" s="1">
        <v>39600</v>
      </c>
      <c r="M42" s="1">
        <v>39994</v>
      </c>
      <c r="N42" t="s">
        <v>202</v>
      </c>
    </row>
    <row r="43" spans="1:14">
      <c r="A43" t="s">
        <v>203</v>
      </c>
      <c r="B43" t="s">
        <v>15</v>
      </c>
      <c r="C43" t="s">
        <v>16</v>
      </c>
      <c r="D43" t="s">
        <v>17</v>
      </c>
      <c r="E43" t="s">
        <v>17</v>
      </c>
      <c r="F43" t="s">
        <v>204</v>
      </c>
      <c r="G43" t="s">
        <v>205</v>
      </c>
      <c r="H43" t="s">
        <v>20</v>
      </c>
      <c r="I43" t="s">
        <v>21</v>
      </c>
      <c r="J43" s="2">
        <v>35000</v>
      </c>
      <c r="K43" s="2">
        <v>35000</v>
      </c>
      <c r="L43" s="1">
        <v>39600</v>
      </c>
      <c r="M43" s="1">
        <v>39994</v>
      </c>
      <c r="N43" t="s">
        <v>206</v>
      </c>
    </row>
    <row r="44" spans="1:14">
      <c r="A44" t="s">
        <v>207</v>
      </c>
      <c r="B44" t="s">
        <v>15</v>
      </c>
      <c r="C44" t="s">
        <v>16</v>
      </c>
      <c r="D44" t="s">
        <v>17</v>
      </c>
      <c r="E44" t="s">
        <v>17</v>
      </c>
      <c r="F44" t="s">
        <v>208</v>
      </c>
      <c r="G44" t="s">
        <v>209</v>
      </c>
      <c r="H44" t="s">
        <v>20</v>
      </c>
      <c r="I44" t="s">
        <v>21</v>
      </c>
      <c r="J44" s="2">
        <v>40000</v>
      </c>
      <c r="K44" s="2">
        <v>39915.160000000003</v>
      </c>
      <c r="L44" s="1">
        <v>39600</v>
      </c>
      <c r="M44" s="1">
        <v>39994</v>
      </c>
      <c r="N44" t="s">
        <v>210</v>
      </c>
    </row>
    <row r="45" spans="1:14">
      <c r="A45" t="s">
        <v>211</v>
      </c>
      <c r="B45" t="s">
        <v>15</v>
      </c>
      <c r="C45" t="s">
        <v>16</v>
      </c>
      <c r="D45" t="s">
        <v>17</v>
      </c>
      <c r="E45" t="s">
        <v>17</v>
      </c>
      <c r="F45" t="s">
        <v>212</v>
      </c>
      <c r="G45" t="s">
        <v>213</v>
      </c>
      <c r="H45" t="s">
        <v>20</v>
      </c>
      <c r="I45" t="s">
        <v>21</v>
      </c>
      <c r="J45" s="2">
        <v>75000</v>
      </c>
      <c r="K45" s="2">
        <v>75000</v>
      </c>
      <c r="L45" s="1">
        <v>39600</v>
      </c>
      <c r="M45" s="1">
        <v>39994</v>
      </c>
      <c r="N45" t="s">
        <v>214</v>
      </c>
    </row>
    <row r="46" spans="1:14">
      <c r="A46" t="s">
        <v>215</v>
      </c>
      <c r="B46" t="s">
        <v>15</v>
      </c>
      <c r="C46" t="s">
        <v>16</v>
      </c>
      <c r="D46" t="s">
        <v>17</v>
      </c>
      <c r="E46" t="s">
        <v>17</v>
      </c>
      <c r="F46" t="s">
        <v>216</v>
      </c>
      <c r="G46" t="s">
        <v>217</v>
      </c>
      <c r="H46" t="s">
        <v>20</v>
      </c>
      <c r="I46" t="s">
        <v>21</v>
      </c>
      <c r="J46" s="2">
        <v>38000</v>
      </c>
      <c r="K46" s="2">
        <v>38000</v>
      </c>
      <c r="L46" s="1">
        <v>39600</v>
      </c>
      <c r="M46" s="1">
        <v>39994</v>
      </c>
      <c r="N46" t="s">
        <v>218</v>
      </c>
    </row>
    <row r="47" spans="1:14">
      <c r="A47" t="s">
        <v>219</v>
      </c>
      <c r="B47" t="s">
        <v>15</v>
      </c>
      <c r="C47" t="s">
        <v>16</v>
      </c>
      <c r="D47" t="s">
        <v>17</v>
      </c>
      <c r="E47" t="s">
        <v>17</v>
      </c>
      <c r="F47" t="s">
        <v>220</v>
      </c>
      <c r="G47" t="s">
        <v>221</v>
      </c>
      <c r="H47" t="s">
        <v>20</v>
      </c>
      <c r="I47" t="s">
        <v>21</v>
      </c>
      <c r="J47" s="2">
        <v>35000</v>
      </c>
      <c r="K47" s="2">
        <v>35000</v>
      </c>
      <c r="L47" s="1">
        <v>39600</v>
      </c>
      <c r="M47" s="1">
        <v>39994</v>
      </c>
      <c r="N47" t="s">
        <v>222</v>
      </c>
    </row>
    <row r="48" spans="1:14">
      <c r="A48" t="s">
        <v>223</v>
      </c>
      <c r="B48" t="s">
        <v>15</v>
      </c>
      <c r="C48" t="s">
        <v>16</v>
      </c>
      <c r="D48" t="s">
        <v>17</v>
      </c>
      <c r="E48" t="s">
        <v>17</v>
      </c>
      <c r="F48" t="s">
        <v>44</v>
      </c>
      <c r="G48" t="s">
        <v>224</v>
      </c>
      <c r="H48" t="s">
        <v>20</v>
      </c>
      <c r="I48" t="s">
        <v>21</v>
      </c>
      <c r="J48" s="2">
        <v>40000</v>
      </c>
      <c r="K48" s="2">
        <v>40000</v>
      </c>
      <c r="L48" s="1">
        <v>39600</v>
      </c>
      <c r="M48" s="1">
        <v>40086</v>
      </c>
      <c r="N48" t="s">
        <v>225</v>
      </c>
    </row>
    <row r="49" spans="1:14">
      <c r="A49" t="s">
        <v>226</v>
      </c>
      <c r="B49" t="s">
        <v>15</v>
      </c>
      <c r="C49" t="s">
        <v>16</v>
      </c>
      <c r="D49" t="s">
        <v>17</v>
      </c>
      <c r="E49" t="s">
        <v>17</v>
      </c>
      <c r="F49" t="s">
        <v>227</v>
      </c>
      <c r="G49" t="s">
        <v>228</v>
      </c>
      <c r="H49" t="s">
        <v>20</v>
      </c>
      <c r="I49" t="s">
        <v>21</v>
      </c>
      <c r="J49" s="2">
        <v>33000</v>
      </c>
      <c r="K49" s="2">
        <v>33000</v>
      </c>
      <c r="L49" s="1">
        <v>39600</v>
      </c>
      <c r="M49" s="1">
        <v>40025</v>
      </c>
      <c r="N49" t="s">
        <v>229</v>
      </c>
    </row>
    <row r="50" spans="1:14">
      <c r="A50" t="s">
        <v>230</v>
      </c>
      <c r="B50" t="s">
        <v>15</v>
      </c>
      <c r="C50" t="s">
        <v>16</v>
      </c>
      <c r="D50" t="s">
        <v>17</v>
      </c>
      <c r="E50" t="s">
        <v>17</v>
      </c>
      <c r="F50" t="s">
        <v>231</v>
      </c>
      <c r="G50" t="s">
        <v>232</v>
      </c>
      <c r="H50" t="s">
        <v>20</v>
      </c>
      <c r="I50" t="s">
        <v>21</v>
      </c>
      <c r="J50" s="2">
        <v>70125</v>
      </c>
      <c r="K50" s="2">
        <v>70125</v>
      </c>
      <c r="L50" s="1">
        <v>39600</v>
      </c>
      <c r="M50" s="1">
        <v>39994</v>
      </c>
      <c r="N50" t="s">
        <v>233</v>
      </c>
    </row>
    <row r="51" spans="1:14">
      <c r="A51" t="s">
        <v>238</v>
      </c>
      <c r="B51" t="s">
        <v>15</v>
      </c>
      <c r="C51" t="s">
        <v>16</v>
      </c>
      <c r="D51" t="s">
        <v>17</v>
      </c>
      <c r="E51" t="s">
        <v>17</v>
      </c>
      <c r="F51" t="s">
        <v>216</v>
      </c>
      <c r="G51" t="s">
        <v>239</v>
      </c>
      <c r="H51" t="s">
        <v>20</v>
      </c>
      <c r="I51" t="s">
        <v>21</v>
      </c>
      <c r="J51" s="2">
        <v>45000</v>
      </c>
      <c r="K51" s="2">
        <v>45000</v>
      </c>
      <c r="L51" s="1">
        <v>39600</v>
      </c>
      <c r="M51" s="1">
        <v>39994</v>
      </c>
      <c r="N51" t="s">
        <v>240</v>
      </c>
    </row>
    <row r="52" spans="1:14">
      <c r="A52" t="s">
        <v>241</v>
      </c>
      <c r="B52" t="s">
        <v>15</v>
      </c>
      <c r="C52" t="s">
        <v>16</v>
      </c>
      <c r="D52" t="s">
        <v>17</v>
      </c>
      <c r="E52" t="s">
        <v>17</v>
      </c>
      <c r="F52" t="s">
        <v>242</v>
      </c>
      <c r="G52" t="s">
        <v>243</v>
      </c>
      <c r="H52" t="s">
        <v>20</v>
      </c>
      <c r="I52" t="s">
        <v>21</v>
      </c>
      <c r="J52" s="2">
        <v>40000</v>
      </c>
      <c r="K52" s="2">
        <v>40000</v>
      </c>
      <c r="L52" s="1">
        <v>39600</v>
      </c>
      <c r="M52" s="1">
        <v>39994</v>
      </c>
      <c r="N52" t="s">
        <v>244</v>
      </c>
    </row>
    <row r="53" spans="1:14">
      <c r="A53" t="s">
        <v>245</v>
      </c>
      <c r="B53" t="s">
        <v>15</v>
      </c>
      <c r="C53" t="s">
        <v>16</v>
      </c>
      <c r="D53" t="s">
        <v>17</v>
      </c>
      <c r="E53" t="s">
        <v>17</v>
      </c>
      <c r="F53" t="s">
        <v>246</v>
      </c>
      <c r="G53" t="s">
        <v>247</v>
      </c>
      <c r="H53" t="s">
        <v>20</v>
      </c>
      <c r="I53" t="s">
        <v>21</v>
      </c>
      <c r="J53" s="2">
        <v>40000</v>
      </c>
      <c r="K53" s="2">
        <v>31260</v>
      </c>
      <c r="L53" s="1">
        <v>39600</v>
      </c>
      <c r="M53" s="1">
        <v>39994</v>
      </c>
      <c r="N53" t="s">
        <v>248</v>
      </c>
    </row>
    <row r="54" spans="1:14">
      <c r="A54" t="s">
        <v>249</v>
      </c>
      <c r="B54" t="s">
        <v>15</v>
      </c>
      <c r="C54" t="s">
        <v>16</v>
      </c>
      <c r="D54" t="s">
        <v>17</v>
      </c>
      <c r="E54" t="s">
        <v>17</v>
      </c>
      <c r="F54" t="s">
        <v>250</v>
      </c>
      <c r="G54" t="s">
        <v>251</v>
      </c>
      <c r="H54" t="s">
        <v>20</v>
      </c>
      <c r="I54" t="s">
        <v>21</v>
      </c>
      <c r="J54" s="2">
        <v>35000</v>
      </c>
      <c r="K54" s="2">
        <v>35000</v>
      </c>
      <c r="L54" s="1">
        <v>39600</v>
      </c>
      <c r="M54" s="1">
        <v>39994</v>
      </c>
      <c r="N54" t="s">
        <v>252</v>
      </c>
    </row>
    <row r="55" spans="1:14">
      <c r="A55" t="s">
        <v>253</v>
      </c>
      <c r="B55" t="s">
        <v>15</v>
      </c>
      <c r="C55" t="s">
        <v>16</v>
      </c>
      <c r="D55" t="s">
        <v>17</v>
      </c>
      <c r="E55" t="s">
        <v>17</v>
      </c>
      <c r="F55" t="s">
        <v>254</v>
      </c>
      <c r="G55" t="s">
        <v>255</v>
      </c>
      <c r="H55" t="s">
        <v>20</v>
      </c>
      <c r="I55" t="s">
        <v>21</v>
      </c>
      <c r="J55" s="2">
        <v>35000</v>
      </c>
      <c r="K55" s="2">
        <v>35000</v>
      </c>
      <c r="L55" s="1">
        <v>39600</v>
      </c>
      <c r="M55" s="1">
        <v>39994</v>
      </c>
      <c r="N55" t="s">
        <v>256</v>
      </c>
    </row>
    <row r="56" spans="1:14">
      <c r="A56" t="s">
        <v>257</v>
      </c>
      <c r="B56" t="s">
        <v>15</v>
      </c>
      <c r="C56" t="s">
        <v>16</v>
      </c>
      <c r="D56" t="s">
        <v>17</v>
      </c>
      <c r="E56" t="s">
        <v>17</v>
      </c>
      <c r="F56" t="s">
        <v>18</v>
      </c>
      <c r="G56" t="s">
        <v>258</v>
      </c>
      <c r="H56" t="s">
        <v>20</v>
      </c>
      <c r="I56" t="s">
        <v>21</v>
      </c>
      <c r="J56" s="2">
        <v>75000</v>
      </c>
      <c r="K56" s="2">
        <v>75000</v>
      </c>
      <c r="L56" s="1">
        <v>39600</v>
      </c>
      <c r="M56" s="1">
        <v>40086</v>
      </c>
      <c r="N56" t="s">
        <v>259</v>
      </c>
    </row>
    <row r="57" spans="1:14">
      <c r="A57" t="s">
        <v>260</v>
      </c>
      <c r="B57" t="s">
        <v>15</v>
      </c>
      <c r="C57" t="s">
        <v>16</v>
      </c>
      <c r="D57" t="s">
        <v>17</v>
      </c>
      <c r="E57" t="s">
        <v>17</v>
      </c>
      <c r="F57" t="s">
        <v>261</v>
      </c>
      <c r="G57" t="s">
        <v>262</v>
      </c>
      <c r="H57" t="s">
        <v>20</v>
      </c>
      <c r="I57" t="s">
        <v>21</v>
      </c>
      <c r="J57" s="2">
        <v>35000</v>
      </c>
      <c r="K57" s="2">
        <v>35000</v>
      </c>
      <c r="L57" s="1">
        <v>39600</v>
      </c>
      <c r="M57" s="1">
        <v>39994</v>
      </c>
      <c r="N57" t="s">
        <v>263</v>
      </c>
    </row>
    <row r="58" spans="1:14">
      <c r="A58" t="s">
        <v>268</v>
      </c>
      <c r="B58" t="s">
        <v>15</v>
      </c>
      <c r="C58" t="s">
        <v>16</v>
      </c>
      <c r="D58" t="s">
        <v>17</v>
      </c>
      <c r="E58" t="s">
        <v>17</v>
      </c>
      <c r="F58" t="s">
        <v>36</v>
      </c>
      <c r="G58" t="s">
        <v>37</v>
      </c>
      <c r="H58" t="s">
        <v>20</v>
      </c>
      <c r="I58" t="s">
        <v>21</v>
      </c>
      <c r="J58" s="2">
        <v>30000</v>
      </c>
      <c r="K58" s="2">
        <v>28268.77</v>
      </c>
      <c r="L58" s="1">
        <v>39600</v>
      </c>
      <c r="M58" s="1">
        <v>40178</v>
      </c>
      <c r="N58" t="s">
        <v>269</v>
      </c>
    </row>
    <row r="59" spans="1:14">
      <c r="A59" t="s">
        <v>275</v>
      </c>
      <c r="B59" t="s">
        <v>15</v>
      </c>
      <c r="C59" t="s">
        <v>16</v>
      </c>
      <c r="D59" t="s">
        <v>17</v>
      </c>
      <c r="E59" t="s">
        <v>17</v>
      </c>
      <c r="F59" t="s">
        <v>276</v>
      </c>
      <c r="G59" t="s">
        <v>277</v>
      </c>
      <c r="H59" t="s">
        <v>20</v>
      </c>
      <c r="I59" t="s">
        <v>21</v>
      </c>
      <c r="J59" s="2">
        <v>18000</v>
      </c>
      <c r="K59" s="2">
        <v>18000</v>
      </c>
      <c r="L59" s="1">
        <v>39600</v>
      </c>
      <c r="M59" s="1">
        <v>39994</v>
      </c>
      <c r="N59" t="s">
        <v>278</v>
      </c>
    </row>
    <row r="60" spans="1:14">
      <c r="A60" t="s">
        <v>279</v>
      </c>
      <c r="B60" t="s">
        <v>15</v>
      </c>
      <c r="C60" t="s">
        <v>16</v>
      </c>
      <c r="D60" t="s">
        <v>17</v>
      </c>
      <c r="E60" t="s">
        <v>17</v>
      </c>
      <c r="F60" t="s">
        <v>280</v>
      </c>
      <c r="G60" t="s">
        <v>281</v>
      </c>
      <c r="H60" t="s">
        <v>20</v>
      </c>
      <c r="I60" t="s">
        <v>21</v>
      </c>
      <c r="J60" s="2">
        <v>35000</v>
      </c>
      <c r="K60" s="2">
        <v>35000</v>
      </c>
      <c r="L60" s="1">
        <v>39600</v>
      </c>
      <c r="M60" s="1">
        <v>39994</v>
      </c>
      <c r="N60" t="s">
        <v>282</v>
      </c>
    </row>
    <row r="61" spans="1:14">
      <c r="A61" t="s">
        <v>283</v>
      </c>
      <c r="B61" t="s">
        <v>15</v>
      </c>
      <c r="C61" t="s">
        <v>16</v>
      </c>
      <c r="D61" t="s">
        <v>17</v>
      </c>
      <c r="E61" t="s">
        <v>17</v>
      </c>
      <c r="F61" t="s">
        <v>284</v>
      </c>
      <c r="G61" t="s">
        <v>285</v>
      </c>
      <c r="H61" t="s">
        <v>20</v>
      </c>
      <c r="I61" t="s">
        <v>21</v>
      </c>
      <c r="J61" s="2">
        <v>75000</v>
      </c>
      <c r="K61" s="2">
        <v>75000</v>
      </c>
      <c r="L61" s="1">
        <v>39600</v>
      </c>
      <c r="M61" s="1">
        <v>39994</v>
      </c>
      <c r="N61" t="s">
        <v>286</v>
      </c>
    </row>
    <row r="62" spans="1:14">
      <c r="A62" t="s">
        <v>287</v>
      </c>
      <c r="B62" t="s">
        <v>15</v>
      </c>
      <c r="C62" t="s">
        <v>16</v>
      </c>
      <c r="D62" t="s">
        <v>17</v>
      </c>
      <c r="E62" t="s">
        <v>17</v>
      </c>
      <c r="F62" t="s">
        <v>288</v>
      </c>
      <c r="G62" t="s">
        <v>289</v>
      </c>
      <c r="H62" t="s">
        <v>20</v>
      </c>
      <c r="I62" t="s">
        <v>21</v>
      </c>
      <c r="J62" s="2">
        <v>25000</v>
      </c>
      <c r="K62" s="2">
        <v>25000</v>
      </c>
      <c r="L62" s="1">
        <v>39600</v>
      </c>
      <c r="M62" s="1">
        <v>39994</v>
      </c>
      <c r="N62" t="s">
        <v>290</v>
      </c>
    </row>
    <row r="63" spans="1:14">
      <c r="A63" t="s">
        <v>291</v>
      </c>
      <c r="B63" t="s">
        <v>15</v>
      </c>
      <c r="C63" t="s">
        <v>16</v>
      </c>
      <c r="D63" t="s">
        <v>17</v>
      </c>
      <c r="E63" t="s">
        <v>17</v>
      </c>
      <c r="F63" t="s">
        <v>292</v>
      </c>
      <c r="G63" t="s">
        <v>293</v>
      </c>
      <c r="H63" t="s">
        <v>20</v>
      </c>
      <c r="I63" t="s">
        <v>21</v>
      </c>
      <c r="J63" s="2">
        <v>30000</v>
      </c>
      <c r="K63" s="2">
        <v>30000</v>
      </c>
      <c r="L63" s="1">
        <v>39600</v>
      </c>
      <c r="M63" s="1">
        <v>39994</v>
      </c>
      <c r="N63" t="s">
        <v>294</v>
      </c>
    </row>
    <row r="64" spans="1:14">
      <c r="A64" t="s">
        <v>295</v>
      </c>
      <c r="B64" t="s">
        <v>15</v>
      </c>
      <c r="C64" t="s">
        <v>16</v>
      </c>
      <c r="D64" t="s">
        <v>17</v>
      </c>
      <c r="E64" t="s">
        <v>17</v>
      </c>
      <c r="F64" t="s">
        <v>48</v>
      </c>
      <c r="G64" t="s">
        <v>49</v>
      </c>
      <c r="H64" t="s">
        <v>20</v>
      </c>
      <c r="I64" t="s">
        <v>21</v>
      </c>
      <c r="J64" s="2">
        <v>35000</v>
      </c>
      <c r="K64" s="2">
        <v>35000</v>
      </c>
      <c r="L64" s="1">
        <v>39600</v>
      </c>
      <c r="M64" s="1">
        <v>39994</v>
      </c>
      <c r="N64" t="s">
        <v>142</v>
      </c>
    </row>
    <row r="65" spans="1:14">
      <c r="A65" t="s">
        <v>296</v>
      </c>
      <c r="B65" t="s">
        <v>15</v>
      </c>
      <c r="C65" t="s">
        <v>16</v>
      </c>
      <c r="D65" t="s">
        <v>17</v>
      </c>
      <c r="E65" t="s">
        <v>17</v>
      </c>
      <c r="F65" t="s">
        <v>297</v>
      </c>
      <c r="G65" t="s">
        <v>298</v>
      </c>
      <c r="H65" t="s">
        <v>20</v>
      </c>
      <c r="I65" t="s">
        <v>21</v>
      </c>
      <c r="J65" s="2">
        <v>35000</v>
      </c>
      <c r="K65" s="2">
        <v>35000</v>
      </c>
      <c r="L65" s="1">
        <v>39600</v>
      </c>
      <c r="M65" s="1">
        <v>39994</v>
      </c>
      <c r="N65" t="s">
        <v>299</v>
      </c>
    </row>
    <row r="66" spans="1:14">
      <c r="A66" t="s">
        <v>310</v>
      </c>
      <c r="B66" t="s">
        <v>15</v>
      </c>
      <c r="C66" t="s">
        <v>16</v>
      </c>
      <c r="D66" t="s">
        <v>17</v>
      </c>
      <c r="E66" t="s">
        <v>17</v>
      </c>
      <c r="F66" t="s">
        <v>311</v>
      </c>
      <c r="G66" t="s">
        <v>312</v>
      </c>
      <c r="H66" t="s">
        <v>20</v>
      </c>
      <c r="I66" t="s">
        <v>21</v>
      </c>
      <c r="J66" s="2">
        <v>31000</v>
      </c>
      <c r="K66" s="2">
        <v>31000</v>
      </c>
      <c r="L66" s="1">
        <v>39600</v>
      </c>
      <c r="M66" s="1">
        <v>39994</v>
      </c>
      <c r="N66" t="s">
        <v>313</v>
      </c>
    </row>
    <row r="67" spans="1:14">
      <c r="A67" t="s">
        <v>314</v>
      </c>
      <c r="B67" t="s">
        <v>15</v>
      </c>
      <c r="C67" t="s">
        <v>16</v>
      </c>
      <c r="D67" t="s">
        <v>17</v>
      </c>
      <c r="E67" t="s">
        <v>17</v>
      </c>
      <c r="F67" t="s">
        <v>315</v>
      </c>
      <c r="G67" t="s">
        <v>316</v>
      </c>
      <c r="H67" t="s">
        <v>20</v>
      </c>
      <c r="I67" t="s">
        <v>21</v>
      </c>
      <c r="J67" s="2">
        <v>40000</v>
      </c>
      <c r="K67" s="2">
        <v>40000</v>
      </c>
      <c r="L67" s="1">
        <v>39600</v>
      </c>
      <c r="M67" s="1">
        <v>39994</v>
      </c>
      <c r="N67" t="s">
        <v>317</v>
      </c>
    </row>
    <row r="68" spans="1:14">
      <c r="A68" t="s">
        <v>318</v>
      </c>
      <c r="B68" t="s">
        <v>15</v>
      </c>
      <c r="C68" t="s">
        <v>16</v>
      </c>
      <c r="D68" t="s">
        <v>17</v>
      </c>
      <c r="E68" t="s">
        <v>17</v>
      </c>
      <c r="F68" t="s">
        <v>319</v>
      </c>
      <c r="G68" t="s">
        <v>320</v>
      </c>
      <c r="H68" t="s">
        <v>20</v>
      </c>
      <c r="I68" t="s">
        <v>21</v>
      </c>
      <c r="J68" s="2">
        <v>500000</v>
      </c>
      <c r="K68" s="2">
        <v>500000</v>
      </c>
      <c r="L68" s="1">
        <v>39600</v>
      </c>
      <c r="M68" s="1">
        <v>39994</v>
      </c>
      <c r="N68" t="s">
        <v>321</v>
      </c>
    </row>
    <row r="69" spans="1:14">
      <c r="A69" t="s">
        <v>322</v>
      </c>
      <c r="B69" t="s">
        <v>15</v>
      </c>
      <c r="C69" t="s">
        <v>16</v>
      </c>
      <c r="D69" t="s">
        <v>17</v>
      </c>
      <c r="E69" t="s">
        <v>17</v>
      </c>
      <c r="F69" t="s">
        <v>323</v>
      </c>
      <c r="G69" t="s">
        <v>324</v>
      </c>
      <c r="H69" t="s">
        <v>20</v>
      </c>
      <c r="I69" t="s">
        <v>21</v>
      </c>
      <c r="J69" s="2">
        <v>286000</v>
      </c>
      <c r="K69" s="2">
        <v>285889.5</v>
      </c>
      <c r="L69" s="1">
        <v>39600</v>
      </c>
      <c r="M69" s="1">
        <v>40359</v>
      </c>
      <c r="N69" t="s">
        <v>325</v>
      </c>
    </row>
    <row r="70" spans="1:14">
      <c r="A70" t="s">
        <v>326</v>
      </c>
      <c r="B70" t="s">
        <v>15</v>
      </c>
      <c r="C70" t="s">
        <v>16</v>
      </c>
      <c r="D70" t="s">
        <v>17</v>
      </c>
      <c r="E70" t="s">
        <v>17</v>
      </c>
      <c r="F70" t="s">
        <v>327</v>
      </c>
      <c r="G70" t="s">
        <v>328</v>
      </c>
      <c r="H70" t="s">
        <v>20</v>
      </c>
      <c r="I70" t="s">
        <v>21</v>
      </c>
      <c r="J70" s="2">
        <v>45000</v>
      </c>
      <c r="K70" s="2">
        <v>45000</v>
      </c>
      <c r="L70" s="1">
        <v>39600</v>
      </c>
      <c r="M70" s="1">
        <v>39994</v>
      </c>
      <c r="N70" t="s">
        <v>329</v>
      </c>
    </row>
    <row r="71" spans="1:14">
      <c r="A71" t="s">
        <v>330</v>
      </c>
      <c r="B71" t="s">
        <v>15</v>
      </c>
      <c r="C71" t="s">
        <v>16</v>
      </c>
      <c r="D71" t="s">
        <v>17</v>
      </c>
      <c r="E71" t="s">
        <v>17</v>
      </c>
      <c r="F71" t="s">
        <v>65</v>
      </c>
      <c r="G71" t="s">
        <v>66</v>
      </c>
      <c r="H71" t="s">
        <v>20</v>
      </c>
      <c r="I71" t="s">
        <v>21</v>
      </c>
      <c r="J71" s="2">
        <v>67500</v>
      </c>
      <c r="K71" s="2">
        <v>67500</v>
      </c>
      <c r="L71" s="1">
        <v>39965</v>
      </c>
      <c r="M71" s="1">
        <v>40359</v>
      </c>
      <c r="N71" s="1" t="s">
        <v>331</v>
      </c>
    </row>
    <row r="72" spans="1:14">
      <c r="A72" t="s">
        <v>332</v>
      </c>
      <c r="B72" t="s">
        <v>15</v>
      </c>
      <c r="C72" t="s">
        <v>16</v>
      </c>
      <c r="D72" t="s">
        <v>17</v>
      </c>
      <c r="E72" t="s">
        <v>17</v>
      </c>
      <c r="F72" t="s">
        <v>105</v>
      </c>
      <c r="G72" t="s">
        <v>106</v>
      </c>
      <c r="H72" t="s">
        <v>20</v>
      </c>
      <c r="I72" t="s">
        <v>21</v>
      </c>
      <c r="J72" s="2">
        <v>25000</v>
      </c>
      <c r="K72" s="2">
        <v>25000</v>
      </c>
      <c r="L72" s="1">
        <v>39965</v>
      </c>
      <c r="M72" s="1">
        <v>40359</v>
      </c>
      <c r="N72" t="s">
        <v>333</v>
      </c>
    </row>
    <row r="73" spans="1:14">
      <c r="A73" t="s">
        <v>334</v>
      </c>
      <c r="B73" t="s">
        <v>15</v>
      </c>
      <c r="C73" t="s">
        <v>16</v>
      </c>
      <c r="D73" t="s">
        <v>17</v>
      </c>
      <c r="E73" t="s">
        <v>17</v>
      </c>
      <c r="F73" t="s">
        <v>335</v>
      </c>
      <c r="G73" t="s">
        <v>336</v>
      </c>
      <c r="H73" t="s">
        <v>20</v>
      </c>
      <c r="I73" t="s">
        <v>21</v>
      </c>
      <c r="J73" s="2">
        <v>30000</v>
      </c>
      <c r="K73" s="2">
        <v>30000</v>
      </c>
      <c r="L73" s="1">
        <v>39965</v>
      </c>
      <c r="M73" s="1">
        <v>40359</v>
      </c>
      <c r="N73" t="s">
        <v>337</v>
      </c>
    </row>
    <row r="74" spans="1:14">
      <c r="A74" t="s">
        <v>341</v>
      </c>
      <c r="B74" t="s">
        <v>15</v>
      </c>
      <c r="C74" t="s">
        <v>16</v>
      </c>
      <c r="D74" t="s">
        <v>17</v>
      </c>
      <c r="E74" t="s">
        <v>17</v>
      </c>
      <c r="F74" t="s">
        <v>73</v>
      </c>
      <c r="G74" t="s">
        <v>342</v>
      </c>
      <c r="H74" t="s">
        <v>20</v>
      </c>
      <c r="I74" t="s">
        <v>21</v>
      </c>
      <c r="J74" s="2">
        <v>67500</v>
      </c>
      <c r="K74" s="2">
        <v>67500</v>
      </c>
      <c r="L74" s="1">
        <v>39965</v>
      </c>
      <c r="M74" s="1">
        <v>40359</v>
      </c>
      <c r="N74" t="s">
        <v>343</v>
      </c>
    </row>
    <row r="75" spans="1:14">
      <c r="A75" t="s">
        <v>344</v>
      </c>
      <c r="B75" t="s">
        <v>15</v>
      </c>
      <c r="C75" t="s">
        <v>16</v>
      </c>
      <c r="D75" t="s">
        <v>17</v>
      </c>
      <c r="E75" t="s">
        <v>17</v>
      </c>
      <c r="F75" t="s">
        <v>140</v>
      </c>
      <c r="G75" t="s">
        <v>141</v>
      </c>
      <c r="H75" t="s">
        <v>20</v>
      </c>
      <c r="I75" t="s">
        <v>21</v>
      </c>
      <c r="J75" s="2">
        <v>50000</v>
      </c>
      <c r="K75" s="2">
        <v>50000</v>
      </c>
      <c r="L75" s="1">
        <v>39965</v>
      </c>
      <c r="M75" s="1">
        <v>40359</v>
      </c>
      <c r="N75" t="s">
        <v>345</v>
      </c>
    </row>
    <row r="76" spans="1:14">
      <c r="A76" t="s">
        <v>346</v>
      </c>
      <c r="B76" t="s">
        <v>15</v>
      </c>
      <c r="C76" t="s">
        <v>16</v>
      </c>
      <c r="D76" t="s">
        <v>17</v>
      </c>
      <c r="E76" t="s">
        <v>17</v>
      </c>
      <c r="F76" t="s">
        <v>77</v>
      </c>
      <c r="G76" t="s">
        <v>347</v>
      </c>
      <c r="H76" t="s">
        <v>20</v>
      </c>
      <c r="I76" t="s">
        <v>21</v>
      </c>
      <c r="J76" s="2">
        <v>55000</v>
      </c>
      <c r="K76" s="2">
        <v>55000</v>
      </c>
      <c r="L76" s="1">
        <v>39965</v>
      </c>
      <c r="M76" s="1">
        <v>40359</v>
      </c>
      <c r="N76" t="s">
        <v>348</v>
      </c>
    </row>
    <row r="77" spans="1:14">
      <c r="A77" t="s">
        <v>349</v>
      </c>
      <c r="B77" t="s">
        <v>15</v>
      </c>
      <c r="C77" t="s">
        <v>16</v>
      </c>
      <c r="D77" t="s">
        <v>17</v>
      </c>
      <c r="E77" t="s">
        <v>17</v>
      </c>
      <c r="F77" t="s">
        <v>301</v>
      </c>
      <c r="G77" t="s">
        <v>350</v>
      </c>
      <c r="H77" t="s">
        <v>20</v>
      </c>
      <c r="I77" t="s">
        <v>21</v>
      </c>
      <c r="J77" s="2">
        <v>85000</v>
      </c>
      <c r="K77" s="2">
        <v>85000</v>
      </c>
      <c r="L77" s="1">
        <v>39965</v>
      </c>
      <c r="M77" s="1">
        <v>40390</v>
      </c>
      <c r="N77" t="s">
        <v>351</v>
      </c>
    </row>
    <row r="78" spans="1:14">
      <c r="A78" t="s">
        <v>352</v>
      </c>
      <c r="B78" t="s">
        <v>15</v>
      </c>
      <c r="C78" t="s">
        <v>16</v>
      </c>
      <c r="D78" t="s">
        <v>17</v>
      </c>
      <c r="E78" t="s">
        <v>17</v>
      </c>
      <c r="F78" t="s">
        <v>353</v>
      </c>
      <c r="G78" t="s">
        <v>354</v>
      </c>
      <c r="H78" t="s">
        <v>20</v>
      </c>
      <c r="I78" t="s">
        <v>21</v>
      </c>
      <c r="J78" s="2">
        <v>62000</v>
      </c>
      <c r="K78" s="2">
        <v>62000</v>
      </c>
      <c r="L78" s="1">
        <v>39965</v>
      </c>
      <c r="M78" s="1">
        <v>40359</v>
      </c>
      <c r="N78" t="s">
        <v>355</v>
      </c>
    </row>
    <row r="79" spans="1:14">
      <c r="A79" t="s">
        <v>356</v>
      </c>
      <c r="B79" t="s">
        <v>15</v>
      </c>
      <c r="C79" t="s">
        <v>16</v>
      </c>
      <c r="D79" t="s">
        <v>17</v>
      </c>
      <c r="E79" t="s">
        <v>17</v>
      </c>
      <c r="F79" t="s">
        <v>153</v>
      </c>
      <c r="G79" t="s">
        <v>154</v>
      </c>
      <c r="H79" t="s">
        <v>20</v>
      </c>
      <c r="I79" t="s">
        <v>21</v>
      </c>
      <c r="J79" s="2">
        <v>55000</v>
      </c>
      <c r="K79" s="2">
        <v>55000</v>
      </c>
      <c r="L79" s="1">
        <v>39965</v>
      </c>
      <c r="M79" s="1">
        <v>40633</v>
      </c>
      <c r="N79" t="s">
        <v>357</v>
      </c>
    </row>
    <row r="80" spans="1:14">
      <c r="A80" t="s">
        <v>358</v>
      </c>
      <c r="B80" t="s">
        <v>15</v>
      </c>
      <c r="C80" t="s">
        <v>16</v>
      </c>
      <c r="D80" t="s">
        <v>17</v>
      </c>
      <c r="E80" t="s">
        <v>17</v>
      </c>
      <c r="F80" t="s">
        <v>129</v>
      </c>
      <c r="G80" t="s">
        <v>130</v>
      </c>
      <c r="H80" t="s">
        <v>20</v>
      </c>
      <c r="I80" t="s">
        <v>21</v>
      </c>
      <c r="J80" s="2">
        <v>80000</v>
      </c>
      <c r="K80" s="2">
        <v>80000</v>
      </c>
      <c r="L80" s="1">
        <v>39965</v>
      </c>
      <c r="M80" s="1">
        <v>40359</v>
      </c>
      <c r="N80" t="s">
        <v>359</v>
      </c>
    </row>
    <row r="81" spans="1:14">
      <c r="A81" t="s">
        <v>360</v>
      </c>
      <c r="B81" t="s">
        <v>15</v>
      </c>
      <c r="C81" t="s">
        <v>16</v>
      </c>
      <c r="D81" t="s">
        <v>17</v>
      </c>
      <c r="E81" t="s">
        <v>17</v>
      </c>
      <c r="F81" t="s">
        <v>204</v>
      </c>
      <c r="G81" t="s">
        <v>205</v>
      </c>
      <c r="H81" t="s">
        <v>20</v>
      </c>
      <c r="I81" t="s">
        <v>21</v>
      </c>
      <c r="J81" s="2">
        <v>55000</v>
      </c>
      <c r="K81" s="2">
        <v>55000</v>
      </c>
      <c r="L81" s="1">
        <v>39965</v>
      </c>
      <c r="M81" s="1">
        <v>40359</v>
      </c>
      <c r="N81" t="s">
        <v>361</v>
      </c>
    </row>
    <row r="82" spans="1:14">
      <c r="A82" t="s">
        <v>362</v>
      </c>
      <c r="B82" t="s">
        <v>15</v>
      </c>
      <c r="C82" t="s">
        <v>16</v>
      </c>
      <c r="D82" t="s">
        <v>17</v>
      </c>
      <c r="E82" t="s">
        <v>17</v>
      </c>
      <c r="F82" t="s">
        <v>40</v>
      </c>
      <c r="G82" t="s">
        <v>363</v>
      </c>
      <c r="H82" t="s">
        <v>20</v>
      </c>
      <c r="I82" t="s">
        <v>21</v>
      </c>
      <c r="J82" s="2">
        <v>92000</v>
      </c>
      <c r="K82" s="2">
        <v>92000</v>
      </c>
      <c r="L82" s="1">
        <v>39965</v>
      </c>
      <c r="M82" s="1">
        <v>40543</v>
      </c>
      <c r="N82" t="s">
        <v>364</v>
      </c>
    </row>
    <row r="83" spans="1:14">
      <c r="A83" t="s">
        <v>369</v>
      </c>
      <c r="B83" t="s">
        <v>15</v>
      </c>
      <c r="C83" t="s">
        <v>16</v>
      </c>
      <c r="D83" t="s">
        <v>17</v>
      </c>
      <c r="E83" t="s">
        <v>17</v>
      </c>
      <c r="F83" t="s">
        <v>69</v>
      </c>
      <c r="G83" t="s">
        <v>70</v>
      </c>
      <c r="H83" t="s">
        <v>20</v>
      </c>
      <c r="I83" t="s">
        <v>21</v>
      </c>
      <c r="J83" s="2">
        <v>55000</v>
      </c>
      <c r="K83" s="2">
        <v>55000</v>
      </c>
      <c r="L83" s="1">
        <v>39965</v>
      </c>
      <c r="M83" s="1">
        <v>40359</v>
      </c>
      <c r="N83" t="s">
        <v>370</v>
      </c>
    </row>
    <row r="84" spans="1:14">
      <c r="A84" t="s">
        <v>371</v>
      </c>
      <c r="B84" t="s">
        <v>15</v>
      </c>
      <c r="C84" t="s">
        <v>16</v>
      </c>
      <c r="D84" t="s">
        <v>17</v>
      </c>
      <c r="E84" t="s">
        <v>17</v>
      </c>
      <c r="F84" t="s">
        <v>157</v>
      </c>
      <c r="G84" t="s">
        <v>372</v>
      </c>
      <c r="H84" t="s">
        <v>20</v>
      </c>
      <c r="I84" t="s">
        <v>21</v>
      </c>
      <c r="J84" s="2">
        <v>103000</v>
      </c>
      <c r="K84" s="2">
        <v>100988</v>
      </c>
      <c r="L84" s="1">
        <v>39965</v>
      </c>
      <c r="M84" s="1">
        <v>40359</v>
      </c>
      <c r="N84" t="s">
        <v>373</v>
      </c>
    </row>
    <row r="85" spans="1:14">
      <c r="A85" t="s">
        <v>378</v>
      </c>
      <c r="B85" t="s">
        <v>15</v>
      </c>
      <c r="C85" t="s">
        <v>16</v>
      </c>
      <c r="D85" t="s">
        <v>17</v>
      </c>
      <c r="E85" t="s">
        <v>17</v>
      </c>
      <c r="F85" t="s">
        <v>101</v>
      </c>
      <c r="G85" t="s">
        <v>102</v>
      </c>
      <c r="H85" t="s">
        <v>20</v>
      </c>
      <c r="I85" t="s">
        <v>21</v>
      </c>
      <c r="J85" s="2">
        <v>57000</v>
      </c>
      <c r="K85" s="2">
        <v>57000</v>
      </c>
      <c r="L85" s="1">
        <v>39965</v>
      </c>
      <c r="M85" s="1">
        <v>40359</v>
      </c>
      <c r="N85" t="s">
        <v>379</v>
      </c>
    </row>
    <row r="86" spans="1:14">
      <c r="A86" t="s">
        <v>380</v>
      </c>
      <c r="B86" t="s">
        <v>15</v>
      </c>
      <c r="C86" t="s">
        <v>16</v>
      </c>
      <c r="D86" t="s">
        <v>17</v>
      </c>
      <c r="E86" t="s">
        <v>17</v>
      </c>
      <c r="F86" t="s">
        <v>81</v>
      </c>
      <c r="G86" t="s">
        <v>82</v>
      </c>
      <c r="H86" t="s">
        <v>20</v>
      </c>
      <c r="I86" t="s">
        <v>21</v>
      </c>
      <c r="J86" s="2">
        <v>44000</v>
      </c>
      <c r="K86" s="2">
        <v>44000</v>
      </c>
      <c r="L86" s="1">
        <v>39965</v>
      </c>
      <c r="M86" s="1">
        <v>40359</v>
      </c>
      <c r="N86" t="s">
        <v>381</v>
      </c>
    </row>
    <row r="87" spans="1:14">
      <c r="A87" t="s">
        <v>382</v>
      </c>
      <c r="B87" t="s">
        <v>15</v>
      </c>
      <c r="C87" t="s">
        <v>16</v>
      </c>
      <c r="D87" t="s">
        <v>17</v>
      </c>
      <c r="E87" t="s">
        <v>17</v>
      </c>
      <c r="F87" t="s">
        <v>188</v>
      </c>
      <c r="G87" t="s">
        <v>383</v>
      </c>
      <c r="H87" t="s">
        <v>20</v>
      </c>
      <c r="I87" t="s">
        <v>21</v>
      </c>
      <c r="J87" s="2">
        <v>50000</v>
      </c>
      <c r="K87" s="2">
        <v>50000</v>
      </c>
      <c r="L87" s="1">
        <v>39965</v>
      </c>
      <c r="M87" s="1">
        <v>40359</v>
      </c>
      <c r="N87" t="s">
        <v>384</v>
      </c>
    </row>
    <row r="88" spans="1:14">
      <c r="A88" t="s">
        <v>385</v>
      </c>
      <c r="B88" t="s">
        <v>15</v>
      </c>
      <c r="C88" t="s">
        <v>16</v>
      </c>
      <c r="D88" t="s">
        <v>17</v>
      </c>
      <c r="E88" t="s">
        <v>17</v>
      </c>
      <c r="F88" t="s">
        <v>315</v>
      </c>
      <c r="G88" t="s">
        <v>316</v>
      </c>
      <c r="H88" t="s">
        <v>20</v>
      </c>
      <c r="I88" t="s">
        <v>21</v>
      </c>
      <c r="J88" s="2">
        <v>85000</v>
      </c>
      <c r="K88" s="2">
        <v>85000</v>
      </c>
      <c r="L88" s="1">
        <v>39965</v>
      </c>
      <c r="M88" s="1">
        <v>40359</v>
      </c>
      <c r="N88" t="s">
        <v>386</v>
      </c>
    </row>
    <row r="89" spans="1:14">
      <c r="A89" t="s">
        <v>387</v>
      </c>
      <c r="B89" t="s">
        <v>15</v>
      </c>
      <c r="C89" t="s">
        <v>16</v>
      </c>
      <c r="D89" t="s">
        <v>17</v>
      </c>
      <c r="E89" t="s">
        <v>17</v>
      </c>
      <c r="F89" t="s">
        <v>220</v>
      </c>
      <c r="G89" t="s">
        <v>221</v>
      </c>
      <c r="H89" t="s">
        <v>20</v>
      </c>
      <c r="I89" t="s">
        <v>21</v>
      </c>
      <c r="J89" s="2">
        <v>48000</v>
      </c>
      <c r="K89" s="2">
        <v>48000</v>
      </c>
      <c r="L89" s="1">
        <v>39965</v>
      </c>
      <c r="M89" s="1">
        <v>40359</v>
      </c>
      <c r="N89" t="s">
        <v>388</v>
      </c>
    </row>
    <row r="90" spans="1:14">
      <c r="A90" t="s">
        <v>389</v>
      </c>
      <c r="B90" t="s">
        <v>15</v>
      </c>
      <c r="C90" t="s">
        <v>16</v>
      </c>
      <c r="D90" t="s">
        <v>17</v>
      </c>
      <c r="E90" t="s">
        <v>17</v>
      </c>
      <c r="F90" t="s">
        <v>171</v>
      </c>
      <c r="G90" t="s">
        <v>172</v>
      </c>
      <c r="H90" t="s">
        <v>20</v>
      </c>
      <c r="I90" t="s">
        <v>21</v>
      </c>
      <c r="J90" s="2">
        <v>42000</v>
      </c>
      <c r="K90" s="2">
        <v>42000</v>
      </c>
      <c r="L90" s="1">
        <v>39965</v>
      </c>
      <c r="M90" s="1">
        <v>40359</v>
      </c>
      <c r="N90" t="s">
        <v>390</v>
      </c>
    </row>
    <row r="91" spans="1:14">
      <c r="A91" t="s">
        <v>391</v>
      </c>
      <c r="B91" t="s">
        <v>15</v>
      </c>
      <c r="C91" t="s">
        <v>16</v>
      </c>
      <c r="D91" t="s">
        <v>17</v>
      </c>
      <c r="E91" t="s">
        <v>17</v>
      </c>
      <c r="F91" t="s">
        <v>18</v>
      </c>
      <c r="G91" t="s">
        <v>392</v>
      </c>
      <c r="H91" t="s">
        <v>20</v>
      </c>
      <c r="I91" t="s">
        <v>21</v>
      </c>
      <c r="J91" s="2">
        <v>100000</v>
      </c>
      <c r="K91" s="2">
        <v>100000</v>
      </c>
      <c r="L91" s="1">
        <v>39965</v>
      </c>
      <c r="M91" s="1">
        <v>40359</v>
      </c>
      <c r="N91" t="s">
        <v>393</v>
      </c>
    </row>
    <row r="92" spans="1:14">
      <c r="A92" t="s">
        <v>394</v>
      </c>
      <c r="B92" t="s">
        <v>15</v>
      </c>
      <c r="C92" t="s">
        <v>16</v>
      </c>
      <c r="D92" t="s">
        <v>17</v>
      </c>
      <c r="E92" t="s">
        <v>17</v>
      </c>
      <c r="F92" t="s">
        <v>93</v>
      </c>
      <c r="G92" t="s">
        <v>395</v>
      </c>
      <c r="H92" t="s">
        <v>20</v>
      </c>
      <c r="I92" t="s">
        <v>21</v>
      </c>
      <c r="J92" s="2">
        <v>48000</v>
      </c>
      <c r="K92" s="2">
        <v>48000</v>
      </c>
      <c r="L92" s="1">
        <v>39965</v>
      </c>
      <c r="M92" s="1">
        <v>40359</v>
      </c>
      <c r="N92" t="s">
        <v>396</v>
      </c>
    </row>
    <row r="93" spans="1:14">
      <c r="A93" t="s">
        <v>397</v>
      </c>
      <c r="B93" t="s">
        <v>15</v>
      </c>
      <c r="C93" t="s">
        <v>16</v>
      </c>
      <c r="D93" t="s">
        <v>17</v>
      </c>
      <c r="E93" t="s">
        <v>17</v>
      </c>
      <c r="F93" t="s">
        <v>179</v>
      </c>
      <c r="G93" t="s">
        <v>398</v>
      </c>
      <c r="H93" t="s">
        <v>20</v>
      </c>
      <c r="I93" t="s">
        <v>21</v>
      </c>
      <c r="J93" s="2">
        <v>45000</v>
      </c>
      <c r="K93" s="2">
        <v>45000</v>
      </c>
      <c r="L93" s="1">
        <v>39965</v>
      </c>
      <c r="M93" s="1">
        <v>40359</v>
      </c>
      <c r="N93" t="s">
        <v>399</v>
      </c>
    </row>
    <row r="94" spans="1:14">
      <c r="A94" t="s">
        <v>400</v>
      </c>
      <c r="B94" t="s">
        <v>15</v>
      </c>
      <c r="C94" t="s">
        <v>16</v>
      </c>
      <c r="D94" t="s">
        <v>17</v>
      </c>
      <c r="E94" t="s">
        <v>17</v>
      </c>
      <c r="F94" t="s">
        <v>327</v>
      </c>
      <c r="G94" t="s">
        <v>328</v>
      </c>
      <c r="H94" t="s">
        <v>20</v>
      </c>
      <c r="I94" t="s">
        <v>21</v>
      </c>
      <c r="J94" s="2">
        <v>55000</v>
      </c>
      <c r="K94" s="2">
        <v>55000</v>
      </c>
      <c r="L94" s="1">
        <v>39965</v>
      </c>
      <c r="M94" s="1">
        <v>40359</v>
      </c>
      <c r="N94" t="s">
        <v>401</v>
      </c>
    </row>
    <row r="95" spans="1:14">
      <c r="A95" t="s">
        <v>402</v>
      </c>
      <c r="B95" t="s">
        <v>15</v>
      </c>
      <c r="C95" t="s">
        <v>16</v>
      </c>
      <c r="D95" t="s">
        <v>17</v>
      </c>
      <c r="E95" t="s">
        <v>17</v>
      </c>
      <c r="F95" t="s">
        <v>208</v>
      </c>
      <c r="G95" t="s">
        <v>209</v>
      </c>
      <c r="H95" t="s">
        <v>20</v>
      </c>
      <c r="I95" t="s">
        <v>21</v>
      </c>
      <c r="J95" s="2">
        <v>50000</v>
      </c>
      <c r="K95" s="2">
        <v>48811.73</v>
      </c>
      <c r="L95" s="1">
        <v>39965</v>
      </c>
      <c r="M95" s="1">
        <v>40359</v>
      </c>
      <c r="N95" t="s">
        <v>403</v>
      </c>
    </row>
    <row r="96" spans="1:14">
      <c r="A96" t="s">
        <v>404</v>
      </c>
      <c r="B96" t="s">
        <v>15</v>
      </c>
      <c r="C96" t="s">
        <v>16</v>
      </c>
      <c r="D96" t="s">
        <v>17</v>
      </c>
      <c r="E96" t="s">
        <v>17</v>
      </c>
      <c r="F96" t="s">
        <v>85</v>
      </c>
      <c r="G96" t="s">
        <v>86</v>
      </c>
      <c r="H96" t="s">
        <v>20</v>
      </c>
      <c r="I96" t="s">
        <v>21</v>
      </c>
      <c r="J96" s="2">
        <v>55000</v>
      </c>
      <c r="K96" s="2">
        <v>55000</v>
      </c>
      <c r="L96" s="1">
        <v>39965</v>
      </c>
      <c r="M96" s="1">
        <v>40359</v>
      </c>
      <c r="N96" s="1" t="s">
        <v>405</v>
      </c>
    </row>
    <row r="97" spans="1:14">
      <c r="A97" t="s">
        <v>406</v>
      </c>
      <c r="B97" t="s">
        <v>15</v>
      </c>
      <c r="C97" t="s">
        <v>16</v>
      </c>
      <c r="D97" t="s">
        <v>17</v>
      </c>
      <c r="E97" t="s">
        <v>17</v>
      </c>
      <c r="F97" t="s">
        <v>407</v>
      </c>
      <c r="G97" t="s">
        <v>408</v>
      </c>
      <c r="H97" t="s">
        <v>20</v>
      </c>
      <c r="I97" t="s">
        <v>21</v>
      </c>
      <c r="J97" s="2">
        <v>40000</v>
      </c>
      <c r="K97" s="2">
        <v>40000</v>
      </c>
      <c r="L97" s="1">
        <v>39965</v>
      </c>
      <c r="M97" s="1">
        <v>40359</v>
      </c>
      <c r="N97" t="s">
        <v>409</v>
      </c>
    </row>
    <row r="98" spans="1:14">
      <c r="A98" t="s">
        <v>410</v>
      </c>
      <c r="B98" t="s">
        <v>15</v>
      </c>
      <c r="C98" t="s">
        <v>16</v>
      </c>
      <c r="D98" t="s">
        <v>17</v>
      </c>
      <c r="E98" t="s">
        <v>17</v>
      </c>
      <c r="F98" t="s">
        <v>97</v>
      </c>
      <c r="G98" t="s">
        <v>411</v>
      </c>
      <c r="H98" t="s">
        <v>20</v>
      </c>
      <c r="I98" t="s">
        <v>21</v>
      </c>
      <c r="J98" s="2">
        <v>55000</v>
      </c>
      <c r="K98" s="2">
        <v>55000</v>
      </c>
      <c r="L98" s="1">
        <v>39965</v>
      </c>
      <c r="M98" s="1">
        <v>40359</v>
      </c>
      <c r="N98" s="1" t="s">
        <v>412</v>
      </c>
    </row>
    <row r="99" spans="1:14">
      <c r="A99" t="s">
        <v>413</v>
      </c>
      <c r="B99" t="s">
        <v>15</v>
      </c>
      <c r="C99" t="s">
        <v>16</v>
      </c>
      <c r="D99" t="s">
        <v>17</v>
      </c>
      <c r="E99" t="s">
        <v>17</v>
      </c>
      <c r="F99" t="s">
        <v>121</v>
      </c>
      <c r="G99" t="s">
        <v>122</v>
      </c>
      <c r="H99" t="s">
        <v>20</v>
      </c>
      <c r="I99" t="s">
        <v>21</v>
      </c>
      <c r="J99" s="2">
        <v>45000</v>
      </c>
      <c r="K99" s="2">
        <v>45000</v>
      </c>
      <c r="L99" s="1">
        <v>39965</v>
      </c>
      <c r="M99" s="1">
        <v>40359</v>
      </c>
      <c r="N99" s="1" t="s">
        <v>414</v>
      </c>
    </row>
    <row r="100" spans="1:14">
      <c r="A100" t="s">
        <v>415</v>
      </c>
      <c r="B100" t="s">
        <v>15</v>
      </c>
      <c r="C100" t="s">
        <v>16</v>
      </c>
      <c r="D100" t="s">
        <v>17</v>
      </c>
      <c r="E100" t="s">
        <v>17</v>
      </c>
      <c r="F100" t="s">
        <v>56</v>
      </c>
      <c r="G100" t="s">
        <v>416</v>
      </c>
      <c r="H100" t="s">
        <v>20</v>
      </c>
      <c r="I100" t="s">
        <v>21</v>
      </c>
      <c r="J100" s="2">
        <v>115000</v>
      </c>
      <c r="K100" s="2">
        <v>115000</v>
      </c>
      <c r="L100" s="1">
        <v>39965</v>
      </c>
      <c r="M100" s="1">
        <v>40359</v>
      </c>
      <c r="N100" s="1" t="s">
        <v>417</v>
      </c>
    </row>
    <row r="101" spans="1:14">
      <c r="A101" t="s">
        <v>418</v>
      </c>
      <c r="B101" t="s">
        <v>15</v>
      </c>
      <c r="C101" t="s">
        <v>16</v>
      </c>
      <c r="D101" t="s">
        <v>17</v>
      </c>
      <c r="E101" t="s">
        <v>17</v>
      </c>
      <c r="F101" t="s">
        <v>231</v>
      </c>
      <c r="G101" t="s">
        <v>419</v>
      </c>
      <c r="H101" t="s">
        <v>20</v>
      </c>
      <c r="I101" t="s">
        <v>21</v>
      </c>
      <c r="J101" s="2">
        <v>65000</v>
      </c>
      <c r="K101" s="2">
        <v>65000</v>
      </c>
      <c r="L101" s="1">
        <v>39965</v>
      </c>
      <c r="M101" s="1">
        <v>40359</v>
      </c>
      <c r="N101" s="1" t="s">
        <v>420</v>
      </c>
    </row>
    <row r="102" spans="1:14">
      <c r="A102" t="s">
        <v>421</v>
      </c>
      <c r="B102" t="s">
        <v>15</v>
      </c>
      <c r="C102" t="s">
        <v>16</v>
      </c>
      <c r="D102" t="s">
        <v>17</v>
      </c>
      <c r="E102" t="s">
        <v>17</v>
      </c>
      <c r="F102" t="s">
        <v>422</v>
      </c>
      <c r="G102" t="s">
        <v>423</v>
      </c>
      <c r="H102" t="s">
        <v>20</v>
      </c>
      <c r="I102" t="s">
        <v>21</v>
      </c>
      <c r="J102" s="2">
        <v>50000</v>
      </c>
      <c r="K102" s="2">
        <v>50000</v>
      </c>
      <c r="L102" s="1">
        <v>39965</v>
      </c>
      <c r="M102" s="1">
        <v>40359</v>
      </c>
      <c r="N102" t="s">
        <v>424</v>
      </c>
    </row>
    <row r="103" spans="1:14">
      <c r="A103" t="s">
        <v>425</v>
      </c>
      <c r="B103" t="s">
        <v>15</v>
      </c>
      <c r="C103" t="s">
        <v>16</v>
      </c>
      <c r="D103" t="s">
        <v>17</v>
      </c>
      <c r="E103" t="s">
        <v>17</v>
      </c>
      <c r="F103" t="s">
        <v>261</v>
      </c>
      <c r="G103" t="s">
        <v>262</v>
      </c>
      <c r="H103" t="s">
        <v>20</v>
      </c>
      <c r="I103" t="s">
        <v>21</v>
      </c>
      <c r="J103" s="2">
        <v>37500</v>
      </c>
      <c r="K103" s="2">
        <v>37500</v>
      </c>
      <c r="L103" s="1">
        <v>39965</v>
      </c>
      <c r="M103" s="1">
        <v>40359</v>
      </c>
      <c r="N103" s="1" t="s">
        <v>426</v>
      </c>
    </row>
    <row r="104" spans="1:14">
      <c r="A104" t="s">
        <v>430</v>
      </c>
      <c r="B104" t="s">
        <v>15</v>
      </c>
      <c r="C104" t="s">
        <v>16</v>
      </c>
      <c r="D104" t="s">
        <v>17</v>
      </c>
      <c r="E104" t="s">
        <v>17</v>
      </c>
      <c r="F104" t="s">
        <v>227</v>
      </c>
      <c r="G104" t="s">
        <v>431</v>
      </c>
      <c r="H104" t="s">
        <v>20</v>
      </c>
      <c r="I104" t="s">
        <v>21</v>
      </c>
      <c r="J104" s="2">
        <v>35000</v>
      </c>
      <c r="K104" s="2">
        <v>35000</v>
      </c>
      <c r="L104" s="1">
        <v>39965</v>
      </c>
      <c r="M104" s="1">
        <v>40390</v>
      </c>
      <c r="N104" t="s">
        <v>432</v>
      </c>
    </row>
    <row r="105" spans="1:14">
      <c r="A105" t="s">
        <v>433</v>
      </c>
      <c r="B105" t="s">
        <v>15</v>
      </c>
      <c r="C105" t="s">
        <v>16</v>
      </c>
      <c r="D105" t="s">
        <v>17</v>
      </c>
      <c r="E105" t="s">
        <v>17</v>
      </c>
      <c r="F105" t="s">
        <v>297</v>
      </c>
      <c r="G105" t="s">
        <v>298</v>
      </c>
      <c r="H105" t="s">
        <v>20</v>
      </c>
      <c r="I105" t="s">
        <v>21</v>
      </c>
      <c r="J105" s="2">
        <v>45000</v>
      </c>
      <c r="K105" s="2">
        <v>45000</v>
      </c>
      <c r="L105" s="1">
        <v>39965</v>
      </c>
      <c r="M105" s="1">
        <v>40359</v>
      </c>
      <c r="N105" t="s">
        <v>434</v>
      </c>
    </row>
    <row r="106" spans="1:14">
      <c r="A106" t="s">
        <v>435</v>
      </c>
      <c r="B106" t="s">
        <v>15</v>
      </c>
      <c r="C106" t="s">
        <v>16</v>
      </c>
      <c r="D106" t="s">
        <v>17</v>
      </c>
      <c r="E106" t="s">
        <v>17</v>
      </c>
      <c r="F106" t="s">
        <v>436</v>
      </c>
      <c r="G106" t="s">
        <v>437</v>
      </c>
      <c r="H106" t="s">
        <v>20</v>
      </c>
      <c r="I106" t="s">
        <v>21</v>
      </c>
      <c r="J106" s="2">
        <v>70000</v>
      </c>
      <c r="K106" s="2">
        <v>70000</v>
      </c>
      <c r="L106" s="1">
        <v>39965</v>
      </c>
      <c r="M106" s="1">
        <v>40359</v>
      </c>
      <c r="N106" s="1" t="s">
        <v>438</v>
      </c>
    </row>
    <row r="107" spans="1:14">
      <c r="A107" t="s">
        <v>439</v>
      </c>
      <c r="B107" t="s">
        <v>15</v>
      </c>
      <c r="C107" t="s">
        <v>16</v>
      </c>
      <c r="D107" t="s">
        <v>17</v>
      </c>
      <c r="E107" t="s">
        <v>17</v>
      </c>
      <c r="F107" t="s">
        <v>216</v>
      </c>
      <c r="G107" t="s">
        <v>440</v>
      </c>
      <c r="H107" t="s">
        <v>20</v>
      </c>
      <c r="I107" t="s">
        <v>21</v>
      </c>
      <c r="J107" s="2">
        <v>135000</v>
      </c>
      <c r="K107" s="2">
        <v>135000</v>
      </c>
      <c r="L107" s="1">
        <v>39965</v>
      </c>
      <c r="M107" s="1">
        <v>40359</v>
      </c>
      <c r="N107" t="s">
        <v>441</v>
      </c>
    </row>
    <row r="108" spans="1:14">
      <c r="A108" t="s">
        <v>442</v>
      </c>
      <c r="B108" t="s">
        <v>15</v>
      </c>
      <c r="C108" t="s">
        <v>16</v>
      </c>
      <c r="D108" t="s">
        <v>17</v>
      </c>
      <c r="E108" t="s">
        <v>17</v>
      </c>
      <c r="F108" t="s">
        <v>250</v>
      </c>
      <c r="G108" t="s">
        <v>251</v>
      </c>
      <c r="H108" t="s">
        <v>20</v>
      </c>
      <c r="I108" t="s">
        <v>21</v>
      </c>
      <c r="J108" s="2">
        <v>42000</v>
      </c>
      <c r="K108" s="2">
        <v>42000</v>
      </c>
      <c r="L108" s="1">
        <v>39965</v>
      </c>
      <c r="M108" s="1">
        <v>40359</v>
      </c>
      <c r="N108" t="s">
        <v>443</v>
      </c>
    </row>
    <row r="109" spans="1:14">
      <c r="A109" t="s">
        <v>444</v>
      </c>
      <c r="B109" t="s">
        <v>15</v>
      </c>
      <c r="C109" t="s">
        <v>16</v>
      </c>
      <c r="D109" t="s">
        <v>17</v>
      </c>
      <c r="E109" t="s">
        <v>17</v>
      </c>
      <c r="F109" t="s">
        <v>445</v>
      </c>
      <c r="G109" t="s">
        <v>446</v>
      </c>
      <c r="H109" t="s">
        <v>20</v>
      </c>
      <c r="I109" t="s">
        <v>21</v>
      </c>
      <c r="J109" s="2">
        <v>52000</v>
      </c>
      <c r="K109" s="2">
        <v>52000</v>
      </c>
      <c r="L109" s="1">
        <v>39965</v>
      </c>
      <c r="M109" s="1">
        <v>40359</v>
      </c>
      <c r="N109" t="s">
        <v>447</v>
      </c>
    </row>
    <row r="110" spans="1:14">
      <c r="A110" t="s">
        <v>453</v>
      </c>
      <c r="B110" t="s">
        <v>15</v>
      </c>
      <c r="C110" t="s">
        <v>16</v>
      </c>
      <c r="D110" t="s">
        <v>17</v>
      </c>
      <c r="E110" t="s">
        <v>17</v>
      </c>
      <c r="F110" t="s">
        <v>280</v>
      </c>
      <c r="G110" t="s">
        <v>281</v>
      </c>
      <c r="H110" t="s">
        <v>20</v>
      </c>
      <c r="I110" t="s">
        <v>21</v>
      </c>
      <c r="J110" s="2">
        <v>38000</v>
      </c>
      <c r="K110" s="2">
        <v>38000</v>
      </c>
      <c r="L110" s="1">
        <v>39965</v>
      </c>
      <c r="M110" s="1">
        <v>40359</v>
      </c>
      <c r="N110" s="1" t="s">
        <v>454</v>
      </c>
    </row>
    <row r="111" spans="1:14">
      <c r="A111" t="s">
        <v>455</v>
      </c>
      <c r="B111" t="s">
        <v>15</v>
      </c>
      <c r="C111" t="s">
        <v>16</v>
      </c>
      <c r="D111" t="s">
        <v>17</v>
      </c>
      <c r="E111" t="s">
        <v>17</v>
      </c>
      <c r="F111" t="s">
        <v>242</v>
      </c>
      <c r="G111" t="s">
        <v>243</v>
      </c>
      <c r="H111" t="s">
        <v>20</v>
      </c>
      <c r="I111" t="s">
        <v>21</v>
      </c>
      <c r="J111" s="2">
        <v>42000</v>
      </c>
      <c r="K111" s="2">
        <v>41415.35</v>
      </c>
      <c r="L111" s="1">
        <v>39965</v>
      </c>
      <c r="M111" s="1">
        <v>40359</v>
      </c>
      <c r="N111" s="1" t="s">
        <v>456</v>
      </c>
    </row>
    <row r="112" spans="1:14">
      <c r="A112" t="s">
        <v>457</v>
      </c>
      <c r="B112" t="s">
        <v>15</v>
      </c>
      <c r="C112" t="s">
        <v>16</v>
      </c>
      <c r="D112" t="s">
        <v>17</v>
      </c>
      <c r="E112" t="s">
        <v>17</v>
      </c>
      <c r="F112" t="s">
        <v>276</v>
      </c>
      <c r="G112" t="s">
        <v>277</v>
      </c>
      <c r="H112" t="s">
        <v>20</v>
      </c>
      <c r="I112" t="s">
        <v>21</v>
      </c>
      <c r="J112" s="2">
        <v>19000</v>
      </c>
      <c r="K112" s="2">
        <v>19000</v>
      </c>
      <c r="L112" s="1">
        <v>39965</v>
      </c>
      <c r="M112" s="1">
        <v>40359</v>
      </c>
      <c r="N112" t="s">
        <v>458</v>
      </c>
    </row>
    <row r="113" spans="1:14">
      <c r="A113" t="s">
        <v>459</v>
      </c>
      <c r="B113" t="s">
        <v>15</v>
      </c>
      <c r="C113" t="s">
        <v>16</v>
      </c>
      <c r="D113" t="s">
        <v>17</v>
      </c>
      <c r="E113" t="s">
        <v>17</v>
      </c>
      <c r="F113" t="s">
        <v>44</v>
      </c>
      <c r="G113" t="s">
        <v>224</v>
      </c>
      <c r="H113" t="s">
        <v>20</v>
      </c>
      <c r="I113" t="s">
        <v>21</v>
      </c>
      <c r="J113" s="2">
        <v>50000</v>
      </c>
      <c r="K113" s="2">
        <v>50000</v>
      </c>
      <c r="L113" s="1">
        <v>39965</v>
      </c>
      <c r="M113" s="1">
        <v>40451</v>
      </c>
      <c r="N113" t="s">
        <v>460</v>
      </c>
    </row>
    <row r="114" spans="1:14">
      <c r="A114" t="s">
        <v>461</v>
      </c>
      <c r="B114" t="s">
        <v>15</v>
      </c>
      <c r="C114" t="s">
        <v>16</v>
      </c>
      <c r="D114" t="s">
        <v>17</v>
      </c>
      <c r="E114" t="s">
        <v>17</v>
      </c>
      <c r="F114" t="s">
        <v>462</v>
      </c>
      <c r="G114" t="s">
        <v>463</v>
      </c>
      <c r="H114" t="s">
        <v>20</v>
      </c>
      <c r="I114" t="s">
        <v>21</v>
      </c>
      <c r="J114" s="2">
        <v>40000</v>
      </c>
      <c r="K114" s="2">
        <v>40000</v>
      </c>
      <c r="L114" s="1">
        <v>39965</v>
      </c>
      <c r="M114" s="1">
        <v>40421</v>
      </c>
      <c r="N114" t="s">
        <v>464</v>
      </c>
    </row>
    <row r="115" spans="1:14">
      <c r="A115" t="s">
        <v>465</v>
      </c>
      <c r="B115" t="s">
        <v>15</v>
      </c>
      <c r="C115" t="s">
        <v>16</v>
      </c>
      <c r="D115" t="s">
        <v>17</v>
      </c>
      <c r="E115" t="s">
        <v>17</v>
      </c>
      <c r="F115" t="s">
        <v>113</v>
      </c>
      <c r="G115" t="s">
        <v>114</v>
      </c>
      <c r="H115" t="s">
        <v>20</v>
      </c>
      <c r="I115" t="s">
        <v>21</v>
      </c>
      <c r="J115" s="2">
        <v>72000</v>
      </c>
      <c r="K115" s="2">
        <v>70053.53</v>
      </c>
      <c r="L115" s="1">
        <v>39965</v>
      </c>
      <c r="M115" s="1">
        <v>40359</v>
      </c>
      <c r="N115" t="s">
        <v>466</v>
      </c>
    </row>
    <row r="116" spans="1:14">
      <c r="A116" t="s">
        <v>467</v>
      </c>
      <c r="B116" t="s">
        <v>15</v>
      </c>
      <c r="C116" t="s">
        <v>16</v>
      </c>
      <c r="D116" t="s">
        <v>17</v>
      </c>
      <c r="E116" t="s">
        <v>17</v>
      </c>
      <c r="F116" t="s">
        <v>311</v>
      </c>
      <c r="G116" t="s">
        <v>312</v>
      </c>
      <c r="H116" t="s">
        <v>20</v>
      </c>
      <c r="I116" t="s">
        <v>21</v>
      </c>
      <c r="J116" s="2">
        <v>38000</v>
      </c>
      <c r="K116" s="2">
        <v>38000</v>
      </c>
      <c r="L116" s="1">
        <v>39965</v>
      </c>
      <c r="M116" s="1">
        <v>40359</v>
      </c>
      <c r="N116" t="s">
        <v>468</v>
      </c>
    </row>
    <row r="117" spans="1:14">
      <c r="A117" t="s">
        <v>469</v>
      </c>
      <c r="B117" t="s">
        <v>15</v>
      </c>
      <c r="C117" t="s">
        <v>16</v>
      </c>
      <c r="D117" t="s">
        <v>17</v>
      </c>
      <c r="E117" t="s">
        <v>17</v>
      </c>
      <c r="F117" t="s">
        <v>470</v>
      </c>
      <c r="G117" t="s">
        <v>471</v>
      </c>
      <c r="H117" t="s">
        <v>20</v>
      </c>
      <c r="I117" t="s">
        <v>21</v>
      </c>
      <c r="J117" s="2">
        <v>44000</v>
      </c>
      <c r="K117" s="2">
        <v>44000</v>
      </c>
      <c r="L117" s="1">
        <v>39965</v>
      </c>
      <c r="M117" s="1">
        <v>40421</v>
      </c>
      <c r="N117" s="1" t="s">
        <v>472</v>
      </c>
    </row>
    <row r="118" spans="1:14">
      <c r="A118" t="s">
        <v>473</v>
      </c>
      <c r="B118" t="s">
        <v>15</v>
      </c>
      <c r="C118" t="s">
        <v>16</v>
      </c>
      <c r="D118" t="s">
        <v>17</v>
      </c>
      <c r="E118" t="s">
        <v>17</v>
      </c>
      <c r="F118" t="s">
        <v>284</v>
      </c>
      <c r="G118" t="s">
        <v>474</v>
      </c>
      <c r="H118" t="s">
        <v>20</v>
      </c>
      <c r="I118" t="s">
        <v>21</v>
      </c>
      <c r="J118" s="2">
        <v>140000</v>
      </c>
      <c r="K118" s="2">
        <v>140000</v>
      </c>
      <c r="L118" s="1">
        <v>39965</v>
      </c>
      <c r="M118" s="1">
        <v>40359</v>
      </c>
      <c r="N118" t="s">
        <v>475</v>
      </c>
    </row>
    <row r="119" spans="1:14">
      <c r="A119" t="s">
        <v>476</v>
      </c>
      <c r="B119" t="s">
        <v>15</v>
      </c>
      <c r="C119" t="s">
        <v>16</v>
      </c>
      <c r="D119" t="s">
        <v>17</v>
      </c>
      <c r="E119" t="s">
        <v>17</v>
      </c>
      <c r="F119" t="s">
        <v>477</v>
      </c>
      <c r="G119" t="s">
        <v>478</v>
      </c>
      <c r="H119" t="s">
        <v>20</v>
      </c>
      <c r="I119" t="s">
        <v>21</v>
      </c>
      <c r="J119" s="2">
        <v>40000</v>
      </c>
      <c r="K119" s="2">
        <v>40000</v>
      </c>
      <c r="L119" s="1">
        <v>39965</v>
      </c>
      <c r="M119" s="1">
        <v>40359</v>
      </c>
      <c r="N119" t="s">
        <v>479</v>
      </c>
    </row>
    <row r="120" spans="1:14">
      <c r="A120" t="s">
        <v>480</v>
      </c>
      <c r="B120" t="s">
        <v>15</v>
      </c>
      <c r="C120" t="s">
        <v>16</v>
      </c>
      <c r="D120" t="s">
        <v>17</v>
      </c>
      <c r="E120" t="s">
        <v>17</v>
      </c>
      <c r="F120" t="s">
        <v>481</v>
      </c>
      <c r="G120" t="s">
        <v>482</v>
      </c>
      <c r="H120" t="s">
        <v>20</v>
      </c>
      <c r="I120" t="s">
        <v>21</v>
      </c>
      <c r="J120" s="2">
        <v>50000</v>
      </c>
      <c r="K120" s="2">
        <v>50000</v>
      </c>
      <c r="L120" s="1">
        <v>39965</v>
      </c>
      <c r="M120" s="1">
        <v>40359</v>
      </c>
      <c r="N120" t="s">
        <v>483</v>
      </c>
    </row>
    <row r="121" spans="1:14">
      <c r="A121" t="s">
        <v>484</v>
      </c>
      <c r="B121" t="s">
        <v>15</v>
      </c>
      <c r="C121" t="s">
        <v>16</v>
      </c>
      <c r="D121" t="s">
        <v>17</v>
      </c>
      <c r="E121" t="s">
        <v>17</v>
      </c>
      <c r="F121" t="s">
        <v>184</v>
      </c>
      <c r="G121" t="s">
        <v>185</v>
      </c>
      <c r="H121" t="s">
        <v>20</v>
      </c>
      <c r="I121" t="s">
        <v>21</v>
      </c>
      <c r="J121" s="2">
        <v>35000</v>
      </c>
      <c r="K121" s="2">
        <v>35000</v>
      </c>
      <c r="L121" s="1">
        <v>39965</v>
      </c>
      <c r="M121" s="1">
        <v>40359</v>
      </c>
      <c r="N121" s="1" t="s">
        <v>485</v>
      </c>
    </row>
    <row r="122" spans="1:14">
      <c r="A122" t="s">
        <v>486</v>
      </c>
      <c r="B122" t="s">
        <v>15</v>
      </c>
      <c r="C122" t="s">
        <v>16</v>
      </c>
      <c r="D122" t="s">
        <v>17</v>
      </c>
      <c r="E122" t="s">
        <v>17</v>
      </c>
      <c r="F122" t="s">
        <v>125</v>
      </c>
      <c r="G122" t="s">
        <v>487</v>
      </c>
      <c r="H122" t="s">
        <v>20</v>
      </c>
      <c r="I122" t="s">
        <v>21</v>
      </c>
      <c r="J122" s="2">
        <v>70000</v>
      </c>
      <c r="K122" s="2">
        <v>58639.839999999997</v>
      </c>
      <c r="L122" s="1">
        <v>39965</v>
      </c>
      <c r="M122" s="1">
        <v>40359</v>
      </c>
      <c r="N122" t="s">
        <v>488</v>
      </c>
    </row>
    <row r="123" spans="1:14">
      <c r="A123" t="s">
        <v>489</v>
      </c>
      <c r="B123" t="s">
        <v>15</v>
      </c>
      <c r="C123" t="s">
        <v>16</v>
      </c>
      <c r="D123" t="s">
        <v>17</v>
      </c>
      <c r="E123" t="s">
        <v>17</v>
      </c>
      <c r="F123" t="s">
        <v>292</v>
      </c>
      <c r="G123" t="s">
        <v>490</v>
      </c>
      <c r="H123" t="s">
        <v>20</v>
      </c>
      <c r="I123" t="s">
        <v>21</v>
      </c>
      <c r="J123" s="2">
        <v>35000</v>
      </c>
      <c r="K123" s="2">
        <v>33883.33</v>
      </c>
      <c r="L123" s="1">
        <v>39965</v>
      </c>
      <c r="M123" s="1">
        <v>40359</v>
      </c>
      <c r="N123" s="1" t="s">
        <v>491</v>
      </c>
    </row>
    <row r="124" spans="1:14">
      <c r="A124" t="s">
        <v>492</v>
      </c>
      <c r="B124" t="s">
        <v>15</v>
      </c>
      <c r="C124" t="s">
        <v>16</v>
      </c>
      <c r="D124" t="s">
        <v>17</v>
      </c>
      <c r="E124" t="s">
        <v>17</v>
      </c>
      <c r="F124" t="s">
        <v>212</v>
      </c>
      <c r="G124" t="s">
        <v>213</v>
      </c>
      <c r="H124" t="s">
        <v>20</v>
      </c>
      <c r="I124" t="s">
        <v>21</v>
      </c>
      <c r="J124" s="2">
        <v>60000</v>
      </c>
      <c r="K124" s="2">
        <v>60000</v>
      </c>
      <c r="L124" s="1">
        <v>39965</v>
      </c>
      <c r="M124" s="1">
        <v>40359</v>
      </c>
      <c r="N124" t="s">
        <v>493</v>
      </c>
    </row>
    <row r="125" spans="1:14">
      <c r="A125" t="s">
        <v>494</v>
      </c>
      <c r="B125" t="s">
        <v>15</v>
      </c>
      <c r="C125" t="s">
        <v>16</v>
      </c>
      <c r="D125" t="s">
        <v>17</v>
      </c>
      <c r="E125" t="s">
        <v>17</v>
      </c>
      <c r="F125" t="s">
        <v>495</v>
      </c>
      <c r="G125" t="s">
        <v>496</v>
      </c>
      <c r="H125" t="s">
        <v>20</v>
      </c>
      <c r="I125" t="s">
        <v>21</v>
      </c>
      <c r="J125" s="2">
        <v>40000</v>
      </c>
      <c r="K125" s="2">
        <v>40000</v>
      </c>
      <c r="L125" s="1">
        <v>39965</v>
      </c>
      <c r="M125" s="1">
        <v>40359</v>
      </c>
      <c r="N125" t="s">
        <v>497</v>
      </c>
    </row>
    <row r="126" spans="1:14">
      <c r="A126" t="s">
        <v>503</v>
      </c>
      <c r="B126" t="s">
        <v>15</v>
      </c>
      <c r="C126" t="s">
        <v>16</v>
      </c>
      <c r="D126" t="s">
        <v>17</v>
      </c>
      <c r="E126" t="s">
        <v>17</v>
      </c>
      <c r="F126" t="s">
        <v>149</v>
      </c>
      <c r="G126" t="s">
        <v>150</v>
      </c>
      <c r="H126" t="s">
        <v>20</v>
      </c>
      <c r="I126" t="s">
        <v>21</v>
      </c>
      <c r="J126" s="2">
        <v>40000</v>
      </c>
      <c r="K126" s="2">
        <v>40000</v>
      </c>
      <c r="L126" s="1">
        <v>39965</v>
      </c>
      <c r="M126" s="1">
        <v>40359</v>
      </c>
      <c r="N126" t="s">
        <v>504</v>
      </c>
    </row>
    <row r="127" spans="1:14">
      <c r="A127" t="s">
        <v>505</v>
      </c>
      <c r="B127" t="s">
        <v>15</v>
      </c>
      <c r="C127" t="s">
        <v>16</v>
      </c>
      <c r="D127" t="s">
        <v>17</v>
      </c>
      <c r="E127" t="s">
        <v>17</v>
      </c>
      <c r="F127" t="s">
        <v>36</v>
      </c>
      <c r="G127" t="s">
        <v>37</v>
      </c>
      <c r="H127" t="s">
        <v>20</v>
      </c>
      <c r="I127" t="s">
        <v>21</v>
      </c>
      <c r="J127" s="2">
        <v>30000</v>
      </c>
      <c r="K127" s="2">
        <v>29120.2</v>
      </c>
      <c r="L127" s="1">
        <v>39965</v>
      </c>
      <c r="M127" s="1">
        <v>40543</v>
      </c>
      <c r="N127" s="1" t="s">
        <v>506</v>
      </c>
    </row>
    <row r="128" spans="1:14">
      <c r="A128" t="s">
        <v>507</v>
      </c>
      <c r="B128" t="s">
        <v>15</v>
      </c>
      <c r="C128" t="s">
        <v>16</v>
      </c>
      <c r="D128" t="s">
        <v>17</v>
      </c>
      <c r="E128" t="s">
        <v>17</v>
      </c>
      <c r="F128" t="s">
        <v>508</v>
      </c>
      <c r="G128" t="s">
        <v>509</v>
      </c>
      <c r="H128" t="s">
        <v>20</v>
      </c>
      <c r="I128" t="s">
        <v>21</v>
      </c>
      <c r="J128" s="2">
        <v>40000</v>
      </c>
      <c r="K128" s="2">
        <v>37110.47</v>
      </c>
      <c r="L128" s="1">
        <v>39965</v>
      </c>
      <c r="M128" s="1">
        <v>40359</v>
      </c>
      <c r="N128" s="1" t="s">
        <v>510</v>
      </c>
    </row>
    <row r="129" spans="1:14">
      <c r="A129" t="s">
        <v>511</v>
      </c>
      <c r="B129" t="s">
        <v>15</v>
      </c>
      <c r="C129" t="s">
        <v>16</v>
      </c>
      <c r="D129" t="s">
        <v>17</v>
      </c>
      <c r="E129" t="s">
        <v>17</v>
      </c>
      <c r="F129" t="s">
        <v>89</v>
      </c>
      <c r="G129" t="s">
        <v>512</v>
      </c>
      <c r="H129" t="s">
        <v>20</v>
      </c>
      <c r="I129" t="s">
        <v>21</v>
      </c>
      <c r="J129" s="2">
        <v>55000</v>
      </c>
      <c r="K129" s="2">
        <v>55000</v>
      </c>
      <c r="L129" s="1">
        <v>39965</v>
      </c>
      <c r="M129" s="1">
        <v>40359</v>
      </c>
      <c r="N129" t="s">
        <v>513</v>
      </c>
    </row>
    <row r="130" spans="1:14">
      <c r="A130" t="s">
        <v>514</v>
      </c>
      <c r="B130" t="s">
        <v>15</v>
      </c>
      <c r="C130" t="s">
        <v>16</v>
      </c>
      <c r="D130" t="s">
        <v>17</v>
      </c>
      <c r="E130" t="s">
        <v>17</v>
      </c>
      <c r="F130" t="s">
        <v>69</v>
      </c>
      <c r="G130" t="s">
        <v>70</v>
      </c>
      <c r="H130" t="s">
        <v>20</v>
      </c>
      <c r="I130" t="s">
        <v>21</v>
      </c>
      <c r="J130" s="2">
        <v>47000</v>
      </c>
      <c r="K130" s="2">
        <v>47000</v>
      </c>
      <c r="L130" s="1">
        <v>40330</v>
      </c>
      <c r="M130" s="1">
        <v>40724</v>
      </c>
      <c r="N130" s="1" t="s">
        <v>515</v>
      </c>
    </row>
    <row r="131" spans="1:14">
      <c r="A131" t="s">
        <v>516</v>
      </c>
      <c r="B131" t="s">
        <v>15</v>
      </c>
      <c r="C131" t="s">
        <v>16</v>
      </c>
      <c r="D131" t="s">
        <v>17</v>
      </c>
      <c r="E131" t="s">
        <v>17</v>
      </c>
      <c r="F131" t="s">
        <v>85</v>
      </c>
      <c r="G131" t="s">
        <v>86</v>
      </c>
      <c r="H131" t="s">
        <v>20</v>
      </c>
      <c r="I131" t="s">
        <v>21</v>
      </c>
      <c r="J131" s="2">
        <v>47000</v>
      </c>
      <c r="K131" s="2">
        <v>47000</v>
      </c>
      <c r="L131" s="1">
        <v>40330</v>
      </c>
      <c r="M131" s="1">
        <v>40724</v>
      </c>
      <c r="N131" s="1" t="s">
        <v>517</v>
      </c>
    </row>
    <row r="132" spans="1:14">
      <c r="A132" t="s">
        <v>520</v>
      </c>
      <c r="B132" t="s">
        <v>15</v>
      </c>
      <c r="C132" t="s">
        <v>16</v>
      </c>
      <c r="D132" t="s">
        <v>17</v>
      </c>
      <c r="E132" t="s">
        <v>17</v>
      </c>
      <c r="F132" t="s">
        <v>200</v>
      </c>
      <c r="G132" t="s">
        <v>201</v>
      </c>
      <c r="H132" t="s">
        <v>20</v>
      </c>
      <c r="I132" t="s">
        <v>21</v>
      </c>
      <c r="J132" s="2">
        <v>26000</v>
      </c>
      <c r="K132" s="2">
        <v>26000</v>
      </c>
      <c r="L132" s="1">
        <v>40330</v>
      </c>
      <c r="M132" s="1">
        <v>40724</v>
      </c>
      <c r="N132" s="1" t="s">
        <v>521</v>
      </c>
    </row>
    <row r="133" spans="1:14">
      <c r="A133" t="s">
        <v>522</v>
      </c>
      <c r="B133" t="s">
        <v>15</v>
      </c>
      <c r="C133" t="s">
        <v>16</v>
      </c>
      <c r="D133" t="s">
        <v>17</v>
      </c>
      <c r="E133" t="s">
        <v>17</v>
      </c>
      <c r="F133" t="s">
        <v>171</v>
      </c>
      <c r="G133" t="s">
        <v>172</v>
      </c>
      <c r="H133" t="s">
        <v>20</v>
      </c>
      <c r="I133" t="s">
        <v>21</v>
      </c>
      <c r="J133" s="2">
        <v>36000</v>
      </c>
      <c r="K133" s="2">
        <v>36000</v>
      </c>
      <c r="L133" s="1">
        <v>40330</v>
      </c>
      <c r="M133" s="1">
        <v>40724</v>
      </c>
      <c r="N133" s="1" t="s">
        <v>523</v>
      </c>
    </row>
    <row r="134" spans="1:14">
      <c r="A134" t="s">
        <v>526</v>
      </c>
      <c r="B134" t="s">
        <v>15</v>
      </c>
      <c r="C134" t="s">
        <v>16</v>
      </c>
      <c r="D134" t="s">
        <v>17</v>
      </c>
      <c r="E134" t="s">
        <v>17</v>
      </c>
      <c r="F134" t="s">
        <v>77</v>
      </c>
      <c r="G134" t="s">
        <v>527</v>
      </c>
      <c r="H134" t="s">
        <v>20</v>
      </c>
      <c r="I134" t="s">
        <v>21</v>
      </c>
      <c r="J134" s="2">
        <v>47000</v>
      </c>
      <c r="K134" s="2">
        <v>47000</v>
      </c>
      <c r="L134" s="1">
        <v>40330</v>
      </c>
      <c r="M134" s="1">
        <v>40724</v>
      </c>
      <c r="N134" s="1" t="s">
        <v>528</v>
      </c>
    </row>
    <row r="135" spans="1:14">
      <c r="A135" t="s">
        <v>529</v>
      </c>
      <c r="B135" t="s">
        <v>15</v>
      </c>
      <c r="C135" t="s">
        <v>16</v>
      </c>
      <c r="D135" t="s">
        <v>17</v>
      </c>
      <c r="E135" t="s">
        <v>17</v>
      </c>
      <c r="F135" t="s">
        <v>56</v>
      </c>
      <c r="G135" t="s">
        <v>57</v>
      </c>
      <c r="H135" t="s">
        <v>20</v>
      </c>
      <c r="I135" t="s">
        <v>21</v>
      </c>
      <c r="J135" s="2">
        <v>95000</v>
      </c>
      <c r="K135" s="2">
        <v>95000</v>
      </c>
      <c r="L135" s="1">
        <v>40330</v>
      </c>
      <c r="M135" s="1">
        <v>40724</v>
      </c>
      <c r="N135" s="1" t="s">
        <v>530</v>
      </c>
    </row>
    <row r="136" spans="1:14">
      <c r="A136" t="s">
        <v>531</v>
      </c>
      <c r="B136" t="s">
        <v>15</v>
      </c>
      <c r="C136" t="s">
        <v>16</v>
      </c>
      <c r="D136" t="s">
        <v>17</v>
      </c>
      <c r="E136" t="s">
        <v>17</v>
      </c>
      <c r="F136" t="s">
        <v>184</v>
      </c>
      <c r="G136" t="s">
        <v>185</v>
      </c>
      <c r="H136" t="s">
        <v>20</v>
      </c>
      <c r="I136" t="s">
        <v>21</v>
      </c>
      <c r="J136" s="2">
        <v>30000</v>
      </c>
      <c r="K136" s="2">
        <v>30000</v>
      </c>
      <c r="L136" s="1">
        <v>40330</v>
      </c>
      <c r="M136" s="1">
        <v>40724</v>
      </c>
      <c r="N136" s="1" t="s">
        <v>532</v>
      </c>
    </row>
    <row r="137" spans="1:14">
      <c r="A137" t="s">
        <v>533</v>
      </c>
      <c r="B137" t="s">
        <v>15</v>
      </c>
      <c r="C137" t="s">
        <v>16</v>
      </c>
      <c r="D137" t="s">
        <v>17</v>
      </c>
      <c r="E137" t="s">
        <v>17</v>
      </c>
      <c r="F137" t="s">
        <v>117</v>
      </c>
      <c r="G137" t="s">
        <v>118</v>
      </c>
      <c r="H137" t="s">
        <v>20</v>
      </c>
      <c r="I137" t="s">
        <v>21</v>
      </c>
      <c r="J137" s="2">
        <v>28000</v>
      </c>
      <c r="K137" s="2">
        <v>28000</v>
      </c>
      <c r="L137" s="1">
        <v>40330</v>
      </c>
      <c r="M137" s="1">
        <v>40724</v>
      </c>
      <c r="N137" s="1" t="s">
        <v>534</v>
      </c>
    </row>
    <row r="138" spans="1:14">
      <c r="A138" t="s">
        <v>535</v>
      </c>
      <c r="B138" t="s">
        <v>15</v>
      </c>
      <c r="C138" t="s">
        <v>16</v>
      </c>
      <c r="D138" t="s">
        <v>17</v>
      </c>
      <c r="E138" t="s">
        <v>17</v>
      </c>
      <c r="F138" t="s">
        <v>495</v>
      </c>
      <c r="G138" t="s">
        <v>496</v>
      </c>
      <c r="H138" t="s">
        <v>20</v>
      </c>
      <c r="I138" t="s">
        <v>21</v>
      </c>
      <c r="J138" s="2">
        <v>34000</v>
      </c>
      <c r="K138" s="2">
        <v>34000</v>
      </c>
      <c r="L138" s="1">
        <v>40330</v>
      </c>
      <c r="M138" s="1">
        <v>40724</v>
      </c>
      <c r="N138" s="1" t="s">
        <v>536</v>
      </c>
    </row>
    <row r="139" spans="1:14">
      <c r="A139" t="s">
        <v>537</v>
      </c>
      <c r="B139" t="s">
        <v>15</v>
      </c>
      <c r="C139" t="s">
        <v>16</v>
      </c>
      <c r="D139" t="s">
        <v>17</v>
      </c>
      <c r="E139" t="s">
        <v>17</v>
      </c>
      <c r="F139" t="s">
        <v>101</v>
      </c>
      <c r="G139" t="s">
        <v>102</v>
      </c>
      <c r="H139" t="s">
        <v>20</v>
      </c>
      <c r="I139" t="s">
        <v>21</v>
      </c>
      <c r="J139" s="2">
        <v>49000</v>
      </c>
      <c r="K139" s="2">
        <v>49000</v>
      </c>
      <c r="L139" s="1">
        <v>40330</v>
      </c>
      <c r="M139" s="1">
        <v>40724</v>
      </c>
      <c r="N139" s="1" t="s">
        <v>538</v>
      </c>
    </row>
    <row r="140" spans="1:14">
      <c r="A140" t="s">
        <v>539</v>
      </c>
      <c r="B140" t="s">
        <v>15</v>
      </c>
      <c r="C140" t="s">
        <v>16</v>
      </c>
      <c r="D140" t="s">
        <v>17</v>
      </c>
      <c r="E140" t="s">
        <v>17</v>
      </c>
      <c r="F140" t="s">
        <v>301</v>
      </c>
      <c r="G140" t="s">
        <v>540</v>
      </c>
      <c r="H140" t="s">
        <v>20</v>
      </c>
      <c r="I140" t="s">
        <v>21</v>
      </c>
      <c r="J140" s="2">
        <v>73000</v>
      </c>
      <c r="K140" s="2">
        <v>73000</v>
      </c>
      <c r="L140" s="1">
        <v>40330</v>
      </c>
      <c r="M140" s="1">
        <v>40755</v>
      </c>
      <c r="N140" s="1" t="s">
        <v>541</v>
      </c>
    </row>
    <row r="141" spans="1:14">
      <c r="A141" t="s">
        <v>542</v>
      </c>
      <c r="B141" t="s">
        <v>15</v>
      </c>
      <c r="C141" t="s">
        <v>16</v>
      </c>
      <c r="D141" t="s">
        <v>17</v>
      </c>
      <c r="E141" t="s">
        <v>17</v>
      </c>
      <c r="F141" t="s">
        <v>220</v>
      </c>
      <c r="G141" t="s">
        <v>543</v>
      </c>
      <c r="H141" t="s">
        <v>20</v>
      </c>
      <c r="I141" t="s">
        <v>21</v>
      </c>
      <c r="J141" s="2">
        <v>41000</v>
      </c>
      <c r="K141" s="2">
        <v>41000</v>
      </c>
      <c r="L141" s="1">
        <v>40330</v>
      </c>
      <c r="M141" s="1">
        <v>40724</v>
      </c>
      <c r="N141" s="1" t="s">
        <v>544</v>
      </c>
    </row>
    <row r="142" spans="1:14">
      <c r="A142" t="s">
        <v>553</v>
      </c>
      <c r="B142" t="s">
        <v>15</v>
      </c>
      <c r="C142" t="s">
        <v>16</v>
      </c>
      <c r="D142" t="s">
        <v>17</v>
      </c>
      <c r="E142" t="s">
        <v>17</v>
      </c>
      <c r="F142" t="s">
        <v>335</v>
      </c>
      <c r="G142" t="s">
        <v>336</v>
      </c>
      <c r="H142" t="s">
        <v>20</v>
      </c>
      <c r="I142" t="s">
        <v>21</v>
      </c>
      <c r="J142" s="2">
        <v>26000</v>
      </c>
      <c r="K142" s="2">
        <v>26000</v>
      </c>
      <c r="L142" s="1">
        <v>40330</v>
      </c>
      <c r="M142" s="1">
        <v>40724</v>
      </c>
      <c r="N142" s="1" t="s">
        <v>554</v>
      </c>
    </row>
    <row r="143" spans="1:14">
      <c r="A143" t="s">
        <v>555</v>
      </c>
      <c r="B143" t="s">
        <v>15</v>
      </c>
      <c r="C143" t="s">
        <v>16</v>
      </c>
      <c r="D143" t="s">
        <v>17</v>
      </c>
      <c r="E143" t="s">
        <v>17</v>
      </c>
      <c r="F143" t="s">
        <v>97</v>
      </c>
      <c r="G143" t="s">
        <v>556</v>
      </c>
      <c r="H143" t="s">
        <v>20</v>
      </c>
      <c r="I143" t="s">
        <v>21</v>
      </c>
      <c r="J143" s="2">
        <v>47000</v>
      </c>
      <c r="K143" s="2">
        <v>47000</v>
      </c>
      <c r="L143" s="1">
        <v>40330</v>
      </c>
      <c r="M143" s="1">
        <v>40724</v>
      </c>
      <c r="N143" s="1" t="s">
        <v>557</v>
      </c>
    </row>
    <row r="144" spans="1:14">
      <c r="A144" t="s">
        <v>558</v>
      </c>
      <c r="B144" t="s">
        <v>15</v>
      </c>
      <c r="C144" t="s">
        <v>16</v>
      </c>
      <c r="D144" t="s">
        <v>17</v>
      </c>
      <c r="E144" t="s">
        <v>17</v>
      </c>
      <c r="F144" t="s">
        <v>153</v>
      </c>
      <c r="G144" t="s">
        <v>559</v>
      </c>
      <c r="H144" t="s">
        <v>20</v>
      </c>
      <c r="I144" t="s">
        <v>21</v>
      </c>
      <c r="J144" s="2">
        <v>24000</v>
      </c>
      <c r="K144" s="2">
        <v>24000</v>
      </c>
      <c r="L144" s="1">
        <v>40330</v>
      </c>
      <c r="M144" s="1">
        <v>40724</v>
      </c>
      <c r="N144" s="1" t="s">
        <v>560</v>
      </c>
    </row>
    <row r="145" spans="1:14">
      <c r="A145" t="s">
        <v>561</v>
      </c>
      <c r="B145" t="s">
        <v>15</v>
      </c>
      <c r="C145" t="s">
        <v>16</v>
      </c>
      <c r="D145" t="s">
        <v>17</v>
      </c>
      <c r="E145" t="s">
        <v>17</v>
      </c>
      <c r="F145" t="s">
        <v>89</v>
      </c>
      <c r="G145" t="s">
        <v>90</v>
      </c>
      <c r="H145" t="s">
        <v>20</v>
      </c>
      <c r="I145" t="s">
        <v>21</v>
      </c>
      <c r="J145" s="2">
        <v>47000</v>
      </c>
      <c r="K145" s="2">
        <v>47000</v>
      </c>
      <c r="L145" s="1">
        <v>40330</v>
      </c>
      <c r="M145" s="1">
        <v>40724</v>
      </c>
      <c r="N145" s="1" t="s">
        <v>562</v>
      </c>
    </row>
    <row r="146" spans="1:14">
      <c r="A146" t="s">
        <v>563</v>
      </c>
      <c r="B146" t="s">
        <v>15</v>
      </c>
      <c r="C146" t="s">
        <v>16</v>
      </c>
      <c r="D146" t="s">
        <v>17</v>
      </c>
      <c r="E146" t="s">
        <v>17</v>
      </c>
      <c r="F146" t="s">
        <v>327</v>
      </c>
      <c r="G146" t="s">
        <v>328</v>
      </c>
      <c r="H146" t="s">
        <v>20</v>
      </c>
      <c r="I146" t="s">
        <v>21</v>
      </c>
      <c r="J146" s="2">
        <v>47000</v>
      </c>
      <c r="K146" s="2">
        <v>47000</v>
      </c>
      <c r="L146" s="1">
        <v>40330</v>
      </c>
      <c r="M146" s="1">
        <v>40724</v>
      </c>
      <c r="N146" s="1" t="s">
        <v>564</v>
      </c>
    </row>
    <row r="147" spans="1:14">
      <c r="A147" t="s">
        <v>565</v>
      </c>
      <c r="B147" t="s">
        <v>15</v>
      </c>
      <c r="C147" t="s">
        <v>16</v>
      </c>
      <c r="D147" t="s">
        <v>17</v>
      </c>
      <c r="E147" t="s">
        <v>17</v>
      </c>
      <c r="F147" t="s">
        <v>216</v>
      </c>
      <c r="G147" t="s">
        <v>440</v>
      </c>
      <c r="H147" t="s">
        <v>20</v>
      </c>
      <c r="I147" t="s">
        <v>21</v>
      </c>
      <c r="J147" s="2">
        <v>115000</v>
      </c>
      <c r="K147" s="2">
        <v>115000</v>
      </c>
      <c r="L147" s="1">
        <v>40330</v>
      </c>
      <c r="M147" s="1">
        <v>40724</v>
      </c>
      <c r="N147" s="1" t="s">
        <v>566</v>
      </c>
    </row>
    <row r="148" spans="1:14">
      <c r="A148" t="s">
        <v>567</v>
      </c>
      <c r="B148" t="s">
        <v>15</v>
      </c>
      <c r="C148" t="s">
        <v>16</v>
      </c>
      <c r="D148" t="s">
        <v>17</v>
      </c>
      <c r="E148" t="s">
        <v>17</v>
      </c>
      <c r="F148" t="s">
        <v>204</v>
      </c>
      <c r="G148" t="s">
        <v>205</v>
      </c>
      <c r="H148" t="s">
        <v>20</v>
      </c>
      <c r="I148" t="s">
        <v>21</v>
      </c>
      <c r="J148" s="2">
        <v>23000</v>
      </c>
      <c r="K148" s="2">
        <v>23000</v>
      </c>
      <c r="L148" s="1">
        <v>40330</v>
      </c>
      <c r="M148" s="1">
        <v>40724</v>
      </c>
      <c r="N148" s="1" t="s">
        <v>568</v>
      </c>
    </row>
    <row r="149" spans="1:14">
      <c r="A149" t="s">
        <v>569</v>
      </c>
      <c r="B149" t="s">
        <v>15</v>
      </c>
      <c r="C149" t="s">
        <v>16</v>
      </c>
      <c r="D149" t="s">
        <v>17</v>
      </c>
      <c r="E149" t="s">
        <v>17</v>
      </c>
      <c r="F149" t="s">
        <v>129</v>
      </c>
      <c r="G149" t="s">
        <v>570</v>
      </c>
      <c r="H149" t="s">
        <v>20</v>
      </c>
      <c r="I149" t="s">
        <v>21</v>
      </c>
      <c r="J149" s="2">
        <v>68000</v>
      </c>
      <c r="K149" s="2">
        <v>68000</v>
      </c>
      <c r="L149" s="1">
        <v>40330</v>
      </c>
      <c r="M149" s="1">
        <v>40724</v>
      </c>
      <c r="N149" s="1" t="s">
        <v>571</v>
      </c>
    </row>
    <row r="150" spans="1:14">
      <c r="A150" t="s">
        <v>572</v>
      </c>
      <c r="B150" t="s">
        <v>15</v>
      </c>
      <c r="C150" t="s">
        <v>16</v>
      </c>
      <c r="D150" t="s">
        <v>17</v>
      </c>
      <c r="E150" t="s">
        <v>17</v>
      </c>
      <c r="F150" t="s">
        <v>140</v>
      </c>
      <c r="G150" t="s">
        <v>141</v>
      </c>
      <c r="H150" t="s">
        <v>20</v>
      </c>
      <c r="I150" t="s">
        <v>21</v>
      </c>
      <c r="J150" s="2">
        <v>43000</v>
      </c>
      <c r="K150" s="2">
        <v>43000</v>
      </c>
      <c r="L150" s="1">
        <v>40330</v>
      </c>
      <c r="M150" s="1">
        <v>40724</v>
      </c>
      <c r="N150" s="1" t="s">
        <v>573</v>
      </c>
    </row>
    <row r="151" spans="1:14">
      <c r="A151" t="s">
        <v>574</v>
      </c>
      <c r="B151" t="s">
        <v>15</v>
      </c>
      <c r="C151" t="s">
        <v>16</v>
      </c>
      <c r="D151" t="s">
        <v>17</v>
      </c>
      <c r="E151" t="s">
        <v>17</v>
      </c>
      <c r="F151" t="s">
        <v>179</v>
      </c>
      <c r="G151" t="s">
        <v>575</v>
      </c>
      <c r="H151" t="s">
        <v>20</v>
      </c>
      <c r="I151" t="s">
        <v>21</v>
      </c>
      <c r="J151" s="2">
        <v>38000</v>
      </c>
      <c r="K151" s="2">
        <v>38000</v>
      </c>
      <c r="L151" s="1">
        <v>40330</v>
      </c>
      <c r="M151" s="1">
        <v>40724</v>
      </c>
      <c r="N151" s="1" t="s">
        <v>576</v>
      </c>
    </row>
    <row r="152" spans="1:14">
      <c r="A152" t="s">
        <v>577</v>
      </c>
      <c r="B152" t="s">
        <v>15</v>
      </c>
      <c r="C152" t="s">
        <v>16</v>
      </c>
      <c r="D152" t="s">
        <v>17</v>
      </c>
      <c r="E152" t="s">
        <v>17</v>
      </c>
      <c r="F152" t="s">
        <v>65</v>
      </c>
      <c r="G152" t="s">
        <v>66</v>
      </c>
      <c r="H152" t="s">
        <v>20</v>
      </c>
      <c r="I152" t="s">
        <v>21</v>
      </c>
      <c r="J152" s="2">
        <v>58000</v>
      </c>
      <c r="K152" s="2">
        <v>58000</v>
      </c>
      <c r="L152" s="1">
        <v>40330</v>
      </c>
      <c r="M152" s="1">
        <v>40724</v>
      </c>
      <c r="N152" s="1" t="s">
        <v>578</v>
      </c>
    </row>
    <row r="153" spans="1:14">
      <c r="A153" t="s">
        <v>579</v>
      </c>
      <c r="B153" t="s">
        <v>15</v>
      </c>
      <c r="C153" t="s">
        <v>16</v>
      </c>
      <c r="D153" t="s">
        <v>17</v>
      </c>
      <c r="E153" t="s">
        <v>17</v>
      </c>
      <c r="F153" t="s">
        <v>113</v>
      </c>
      <c r="G153" t="s">
        <v>580</v>
      </c>
      <c r="H153" t="s">
        <v>20</v>
      </c>
      <c r="I153" t="s">
        <v>21</v>
      </c>
      <c r="J153" s="2">
        <v>62000</v>
      </c>
      <c r="K153" s="2">
        <v>58311.66</v>
      </c>
      <c r="L153" s="1">
        <v>40330</v>
      </c>
      <c r="M153" s="1">
        <v>40816</v>
      </c>
      <c r="N153" s="1" t="s">
        <v>581</v>
      </c>
    </row>
    <row r="154" spans="1:14">
      <c r="A154" t="s">
        <v>582</v>
      </c>
      <c r="B154" t="s">
        <v>15</v>
      </c>
      <c r="C154" t="s">
        <v>16</v>
      </c>
      <c r="D154" t="s">
        <v>17</v>
      </c>
      <c r="E154" t="s">
        <v>17</v>
      </c>
      <c r="F154" t="s">
        <v>18</v>
      </c>
      <c r="G154" t="s">
        <v>583</v>
      </c>
      <c r="H154" t="s">
        <v>20</v>
      </c>
      <c r="I154" t="s">
        <v>21</v>
      </c>
      <c r="J154" s="2">
        <v>73000</v>
      </c>
      <c r="K154" s="2">
        <v>73000</v>
      </c>
      <c r="L154" s="1">
        <v>40330</v>
      </c>
      <c r="M154" s="1">
        <v>40724</v>
      </c>
      <c r="N154" s="1" t="s">
        <v>584</v>
      </c>
    </row>
    <row r="155" spans="1:14">
      <c r="A155" t="s">
        <v>590</v>
      </c>
      <c r="B155" t="s">
        <v>15</v>
      </c>
      <c r="C155" t="s">
        <v>16</v>
      </c>
      <c r="D155" t="s">
        <v>17</v>
      </c>
      <c r="E155" t="s">
        <v>17</v>
      </c>
      <c r="F155" t="s">
        <v>436</v>
      </c>
      <c r="G155" t="s">
        <v>591</v>
      </c>
      <c r="H155" t="s">
        <v>20</v>
      </c>
      <c r="I155" t="s">
        <v>21</v>
      </c>
      <c r="J155" s="2">
        <v>40000</v>
      </c>
      <c r="K155" s="2">
        <v>40000</v>
      </c>
      <c r="L155" s="1">
        <v>40330</v>
      </c>
      <c r="M155" s="1">
        <v>40724</v>
      </c>
      <c r="N155" s="1" t="s">
        <v>592</v>
      </c>
    </row>
    <row r="156" spans="1:14">
      <c r="A156" t="s">
        <v>593</v>
      </c>
      <c r="B156" t="s">
        <v>15</v>
      </c>
      <c r="C156" t="s">
        <v>16</v>
      </c>
      <c r="D156" t="s">
        <v>17</v>
      </c>
      <c r="E156" t="s">
        <v>17</v>
      </c>
      <c r="F156" t="s">
        <v>93</v>
      </c>
      <c r="G156" t="s">
        <v>395</v>
      </c>
      <c r="H156" t="s">
        <v>20</v>
      </c>
      <c r="I156" t="s">
        <v>21</v>
      </c>
      <c r="J156" s="2">
        <v>41000</v>
      </c>
      <c r="K156" s="2">
        <v>41000</v>
      </c>
      <c r="L156" s="1">
        <v>40330</v>
      </c>
      <c r="M156" s="1">
        <v>40724</v>
      </c>
      <c r="N156" s="1" t="s">
        <v>594</v>
      </c>
    </row>
    <row r="157" spans="1:14">
      <c r="A157" t="s">
        <v>595</v>
      </c>
      <c r="B157" t="s">
        <v>15</v>
      </c>
      <c r="C157" t="s">
        <v>16</v>
      </c>
      <c r="D157" t="s">
        <v>17</v>
      </c>
      <c r="E157" t="s">
        <v>17</v>
      </c>
      <c r="F157" t="s">
        <v>231</v>
      </c>
      <c r="G157" t="s">
        <v>596</v>
      </c>
      <c r="H157" t="s">
        <v>20</v>
      </c>
      <c r="I157" t="s">
        <v>21</v>
      </c>
      <c r="J157" s="2">
        <v>29000</v>
      </c>
      <c r="K157" s="2">
        <v>29000</v>
      </c>
      <c r="L157" s="1">
        <v>40330</v>
      </c>
      <c r="M157" s="1">
        <v>40724</v>
      </c>
      <c r="N157" s="1" t="s">
        <v>597</v>
      </c>
    </row>
    <row r="158" spans="1:14">
      <c r="A158" t="s">
        <v>598</v>
      </c>
      <c r="B158" t="s">
        <v>15</v>
      </c>
      <c r="C158" t="s">
        <v>16</v>
      </c>
      <c r="D158" t="s">
        <v>17</v>
      </c>
      <c r="E158" t="s">
        <v>17</v>
      </c>
      <c r="F158" t="s">
        <v>44</v>
      </c>
      <c r="G158" t="s">
        <v>224</v>
      </c>
      <c r="H158" t="s">
        <v>20</v>
      </c>
      <c r="I158" t="s">
        <v>21</v>
      </c>
      <c r="J158" s="2">
        <v>43000</v>
      </c>
      <c r="K158" s="2">
        <v>43000</v>
      </c>
      <c r="L158" s="1">
        <v>40330</v>
      </c>
      <c r="M158" s="1">
        <v>40816</v>
      </c>
      <c r="N158" s="1" t="s">
        <v>599</v>
      </c>
    </row>
    <row r="159" spans="1:14">
      <c r="A159" t="s">
        <v>600</v>
      </c>
      <c r="B159" t="s">
        <v>15</v>
      </c>
      <c r="C159" t="s">
        <v>16</v>
      </c>
      <c r="D159" t="s">
        <v>17</v>
      </c>
      <c r="E159" t="s">
        <v>17</v>
      </c>
      <c r="F159" t="s">
        <v>149</v>
      </c>
      <c r="G159" t="s">
        <v>150</v>
      </c>
      <c r="H159" t="s">
        <v>20</v>
      </c>
      <c r="I159" t="s">
        <v>21</v>
      </c>
      <c r="J159" s="2">
        <v>34000</v>
      </c>
      <c r="K159" s="2">
        <v>34000</v>
      </c>
      <c r="L159" s="1">
        <v>40330</v>
      </c>
      <c r="M159" s="1">
        <v>40724</v>
      </c>
      <c r="N159" s="1" t="s">
        <v>601</v>
      </c>
    </row>
    <row r="160" spans="1:14">
      <c r="A160" t="s">
        <v>602</v>
      </c>
      <c r="B160" t="s">
        <v>15</v>
      </c>
      <c r="C160" t="s">
        <v>16</v>
      </c>
      <c r="D160" t="s">
        <v>17</v>
      </c>
      <c r="E160" t="s">
        <v>17</v>
      </c>
      <c r="F160" t="s">
        <v>40</v>
      </c>
      <c r="G160" t="s">
        <v>603</v>
      </c>
      <c r="H160" t="s">
        <v>20</v>
      </c>
      <c r="I160" t="s">
        <v>21</v>
      </c>
      <c r="J160" s="2">
        <v>44000</v>
      </c>
      <c r="K160" s="2">
        <v>44000</v>
      </c>
      <c r="L160" s="1">
        <v>40330</v>
      </c>
      <c r="M160" s="1">
        <v>40786</v>
      </c>
      <c r="N160" s="1" t="s">
        <v>604</v>
      </c>
    </row>
    <row r="161" spans="1:14">
      <c r="A161" t="s">
        <v>605</v>
      </c>
      <c r="B161" t="s">
        <v>15</v>
      </c>
      <c r="C161" t="s">
        <v>16</v>
      </c>
      <c r="D161" t="s">
        <v>17</v>
      </c>
      <c r="E161" t="s">
        <v>17</v>
      </c>
      <c r="F161" t="s">
        <v>284</v>
      </c>
      <c r="G161" t="s">
        <v>606</v>
      </c>
      <c r="H161" t="s">
        <v>20</v>
      </c>
      <c r="I161" t="s">
        <v>21</v>
      </c>
      <c r="J161" s="2">
        <v>65000</v>
      </c>
      <c r="K161" s="2">
        <v>65000</v>
      </c>
      <c r="L161" s="1">
        <v>40330</v>
      </c>
      <c r="M161" s="1">
        <v>40724</v>
      </c>
      <c r="N161" s="1" t="s">
        <v>607</v>
      </c>
    </row>
    <row r="162" spans="1:14">
      <c r="A162" t="s">
        <v>608</v>
      </c>
      <c r="B162" t="s">
        <v>15</v>
      </c>
      <c r="C162" t="s">
        <v>16</v>
      </c>
      <c r="D162" t="s">
        <v>17</v>
      </c>
      <c r="E162" t="s">
        <v>17</v>
      </c>
      <c r="F162" t="s">
        <v>208</v>
      </c>
      <c r="G162" t="s">
        <v>209</v>
      </c>
      <c r="H162" t="s">
        <v>20</v>
      </c>
      <c r="I162" t="s">
        <v>21</v>
      </c>
      <c r="J162" s="2">
        <v>29000</v>
      </c>
      <c r="K162" s="2">
        <v>27549.68</v>
      </c>
      <c r="L162" s="1">
        <v>40330</v>
      </c>
      <c r="M162" s="1">
        <v>40724</v>
      </c>
      <c r="N162" s="1" t="s">
        <v>609</v>
      </c>
    </row>
    <row r="163" spans="1:14">
      <c r="A163" t="s">
        <v>610</v>
      </c>
      <c r="B163" t="s">
        <v>15</v>
      </c>
      <c r="C163" t="s">
        <v>16</v>
      </c>
      <c r="D163" t="s">
        <v>17</v>
      </c>
      <c r="E163" t="s">
        <v>17</v>
      </c>
      <c r="F163" t="s">
        <v>611</v>
      </c>
      <c r="G163" t="s">
        <v>612</v>
      </c>
      <c r="H163" t="s">
        <v>20</v>
      </c>
      <c r="I163" t="s">
        <v>21</v>
      </c>
      <c r="J163" s="2">
        <v>24000</v>
      </c>
      <c r="K163" s="2">
        <v>24000</v>
      </c>
      <c r="L163" s="1">
        <v>40330</v>
      </c>
      <c r="M163" s="1">
        <v>40724</v>
      </c>
      <c r="N163" s="1" t="s">
        <v>613</v>
      </c>
    </row>
    <row r="164" spans="1:14">
      <c r="A164" t="s">
        <v>614</v>
      </c>
      <c r="B164" t="s">
        <v>15</v>
      </c>
      <c r="C164" t="s">
        <v>16</v>
      </c>
      <c r="D164" t="s">
        <v>17</v>
      </c>
      <c r="E164" t="s">
        <v>17</v>
      </c>
      <c r="F164" t="s">
        <v>188</v>
      </c>
      <c r="G164" t="s">
        <v>615</v>
      </c>
      <c r="H164" t="s">
        <v>20</v>
      </c>
      <c r="I164" t="s">
        <v>21</v>
      </c>
      <c r="J164" s="2">
        <v>43000</v>
      </c>
      <c r="K164" s="2">
        <v>43000</v>
      </c>
      <c r="L164" s="1">
        <v>40330</v>
      </c>
      <c r="M164" s="1">
        <v>40724</v>
      </c>
      <c r="N164" s="1" t="s">
        <v>616</v>
      </c>
    </row>
    <row r="165" spans="1:14">
      <c r="A165" t="s">
        <v>620</v>
      </c>
      <c r="B165" t="s">
        <v>15</v>
      </c>
      <c r="C165" t="s">
        <v>16</v>
      </c>
      <c r="D165" t="s">
        <v>17</v>
      </c>
      <c r="E165" t="s">
        <v>17</v>
      </c>
      <c r="F165" t="s">
        <v>212</v>
      </c>
      <c r="G165" t="s">
        <v>213</v>
      </c>
      <c r="H165" t="s">
        <v>20</v>
      </c>
      <c r="I165" t="s">
        <v>21</v>
      </c>
      <c r="J165" s="2">
        <v>48000</v>
      </c>
      <c r="K165" s="2">
        <v>48000</v>
      </c>
      <c r="L165" s="1">
        <v>40330</v>
      </c>
      <c r="M165" s="1">
        <v>40724</v>
      </c>
      <c r="N165" s="1" t="s">
        <v>621</v>
      </c>
    </row>
    <row r="166" spans="1:14">
      <c r="A166" t="s">
        <v>622</v>
      </c>
      <c r="B166" t="s">
        <v>15</v>
      </c>
      <c r="C166" t="s">
        <v>16</v>
      </c>
      <c r="D166" t="s">
        <v>17</v>
      </c>
      <c r="E166" t="s">
        <v>17</v>
      </c>
      <c r="F166" t="s">
        <v>407</v>
      </c>
      <c r="G166" t="s">
        <v>623</v>
      </c>
      <c r="H166" t="s">
        <v>20</v>
      </c>
      <c r="I166" t="s">
        <v>21</v>
      </c>
      <c r="J166" s="2">
        <v>27000</v>
      </c>
      <c r="K166" s="2">
        <v>27000</v>
      </c>
      <c r="L166" s="1">
        <v>40330</v>
      </c>
      <c r="M166" s="1">
        <v>40724</v>
      </c>
      <c r="N166" s="1" t="s">
        <v>624</v>
      </c>
    </row>
    <row r="167" spans="1:14">
      <c r="A167" t="s">
        <v>625</v>
      </c>
      <c r="B167" t="s">
        <v>15</v>
      </c>
      <c r="C167" t="s">
        <v>16</v>
      </c>
      <c r="D167" t="s">
        <v>17</v>
      </c>
      <c r="E167" t="s">
        <v>17</v>
      </c>
      <c r="F167" t="s">
        <v>481</v>
      </c>
      <c r="G167" t="s">
        <v>626</v>
      </c>
      <c r="H167" t="s">
        <v>20</v>
      </c>
      <c r="I167" t="s">
        <v>21</v>
      </c>
      <c r="J167" s="2">
        <v>43000</v>
      </c>
      <c r="K167" s="2">
        <v>41491.72</v>
      </c>
      <c r="L167" s="1">
        <v>40330</v>
      </c>
      <c r="M167" s="1">
        <v>40724</v>
      </c>
      <c r="N167" s="1" t="s">
        <v>627</v>
      </c>
    </row>
    <row r="168" spans="1:14">
      <c r="A168" t="s">
        <v>628</v>
      </c>
      <c r="B168" t="s">
        <v>15</v>
      </c>
      <c r="C168" t="s">
        <v>16</v>
      </c>
      <c r="D168" t="s">
        <v>17</v>
      </c>
      <c r="E168" t="s">
        <v>17</v>
      </c>
      <c r="F168" t="s">
        <v>73</v>
      </c>
      <c r="G168" t="s">
        <v>629</v>
      </c>
      <c r="H168" t="s">
        <v>20</v>
      </c>
      <c r="I168" t="s">
        <v>21</v>
      </c>
      <c r="J168" s="2">
        <v>48000</v>
      </c>
      <c r="K168" s="2">
        <v>48000</v>
      </c>
      <c r="L168" s="1">
        <v>40330</v>
      </c>
      <c r="M168" s="1">
        <v>40724</v>
      </c>
      <c r="N168" s="1" t="s">
        <v>630</v>
      </c>
    </row>
    <row r="169" spans="1:14">
      <c r="A169" t="s">
        <v>631</v>
      </c>
      <c r="B169" t="s">
        <v>15</v>
      </c>
      <c r="C169" t="s">
        <v>16</v>
      </c>
      <c r="D169" t="s">
        <v>17</v>
      </c>
      <c r="E169" t="s">
        <v>17</v>
      </c>
      <c r="F169" t="s">
        <v>353</v>
      </c>
      <c r="G169" t="s">
        <v>354</v>
      </c>
      <c r="H169" t="s">
        <v>20</v>
      </c>
      <c r="I169" t="s">
        <v>21</v>
      </c>
      <c r="J169" s="2">
        <v>44000</v>
      </c>
      <c r="K169" s="2">
        <v>44000</v>
      </c>
      <c r="L169" s="1">
        <v>40330</v>
      </c>
      <c r="M169" s="1">
        <v>40724</v>
      </c>
      <c r="N169" s="1" t="s">
        <v>632</v>
      </c>
    </row>
    <row r="170" spans="1:14">
      <c r="A170" t="s">
        <v>636</v>
      </c>
      <c r="B170" t="s">
        <v>15</v>
      </c>
      <c r="C170" t="s">
        <v>16</v>
      </c>
      <c r="D170" t="s">
        <v>17</v>
      </c>
      <c r="E170" t="s">
        <v>17</v>
      </c>
      <c r="F170" t="s">
        <v>422</v>
      </c>
      <c r="G170" t="s">
        <v>423</v>
      </c>
      <c r="H170" t="s">
        <v>20</v>
      </c>
      <c r="I170" t="s">
        <v>21</v>
      </c>
      <c r="J170" s="2">
        <v>43000</v>
      </c>
      <c r="K170" s="2">
        <v>43000</v>
      </c>
      <c r="L170" s="1">
        <v>40330</v>
      </c>
      <c r="M170" s="1">
        <v>40724</v>
      </c>
      <c r="N170" s="1" t="s">
        <v>637</v>
      </c>
    </row>
    <row r="171" spans="1:14">
      <c r="A171" t="s">
        <v>638</v>
      </c>
      <c r="B171" t="s">
        <v>15</v>
      </c>
      <c r="C171" t="s">
        <v>16</v>
      </c>
      <c r="D171" t="s">
        <v>17</v>
      </c>
      <c r="E171" t="s">
        <v>17</v>
      </c>
      <c r="F171" t="s">
        <v>639</v>
      </c>
      <c r="G171" t="s">
        <v>640</v>
      </c>
      <c r="H171" t="s">
        <v>20</v>
      </c>
      <c r="I171" t="s">
        <v>21</v>
      </c>
      <c r="J171" s="2">
        <v>29000</v>
      </c>
      <c r="K171" s="2">
        <v>29000</v>
      </c>
      <c r="L171" s="1">
        <v>40330</v>
      </c>
      <c r="M171" s="1">
        <v>40724</v>
      </c>
      <c r="N171" s="1" t="s">
        <v>641</v>
      </c>
    </row>
    <row r="172" spans="1:14">
      <c r="A172" t="s">
        <v>642</v>
      </c>
      <c r="B172" t="s">
        <v>15</v>
      </c>
      <c r="C172" t="s">
        <v>16</v>
      </c>
      <c r="D172" t="s">
        <v>17</v>
      </c>
      <c r="E172" t="s">
        <v>17</v>
      </c>
      <c r="F172" t="s">
        <v>157</v>
      </c>
      <c r="G172" t="s">
        <v>372</v>
      </c>
      <c r="H172" t="s">
        <v>20</v>
      </c>
      <c r="I172" t="s">
        <v>21</v>
      </c>
      <c r="J172" s="2">
        <v>88000</v>
      </c>
      <c r="K172" s="2">
        <v>84614.98</v>
      </c>
      <c r="L172" s="1">
        <v>40330</v>
      </c>
      <c r="M172" s="1">
        <v>40724</v>
      </c>
      <c r="N172" s="1" t="s">
        <v>643</v>
      </c>
    </row>
    <row r="173" spans="1:14">
      <c r="A173" t="s">
        <v>647</v>
      </c>
      <c r="B173" t="s">
        <v>15</v>
      </c>
      <c r="C173" t="s">
        <v>16</v>
      </c>
      <c r="D173" t="s">
        <v>17</v>
      </c>
      <c r="E173" t="s">
        <v>17</v>
      </c>
      <c r="F173" t="s">
        <v>81</v>
      </c>
      <c r="G173" t="s">
        <v>82</v>
      </c>
      <c r="H173" t="s">
        <v>20</v>
      </c>
      <c r="I173" t="s">
        <v>21</v>
      </c>
      <c r="J173" s="2">
        <v>38000</v>
      </c>
      <c r="K173" s="2">
        <v>38000</v>
      </c>
      <c r="L173" s="1">
        <v>40330</v>
      </c>
      <c r="M173" s="1">
        <v>40724</v>
      </c>
      <c r="N173" s="1" t="s">
        <v>648</v>
      </c>
    </row>
    <row r="174" spans="1:14">
      <c r="A174" t="s">
        <v>654</v>
      </c>
      <c r="B174" t="s">
        <v>15</v>
      </c>
      <c r="C174" t="s">
        <v>16</v>
      </c>
      <c r="D174" t="s">
        <v>17</v>
      </c>
      <c r="E174" t="s">
        <v>17</v>
      </c>
      <c r="F174" t="s">
        <v>655</v>
      </c>
      <c r="G174" t="s">
        <v>656</v>
      </c>
      <c r="H174" t="s">
        <v>20</v>
      </c>
      <c r="I174" t="s">
        <v>21</v>
      </c>
      <c r="J174" s="2">
        <v>40000</v>
      </c>
      <c r="K174" s="2">
        <v>35984</v>
      </c>
      <c r="L174" s="1">
        <v>40330</v>
      </c>
      <c r="M174" s="1">
        <v>40816</v>
      </c>
      <c r="N174" s="1" t="s">
        <v>657</v>
      </c>
    </row>
    <row r="175" spans="1:14">
      <c r="A175" t="s">
        <v>658</v>
      </c>
      <c r="B175" t="s">
        <v>15</v>
      </c>
      <c r="C175" t="s">
        <v>16</v>
      </c>
      <c r="D175" t="s">
        <v>17</v>
      </c>
      <c r="E175" t="s">
        <v>17</v>
      </c>
      <c r="F175" t="s">
        <v>445</v>
      </c>
      <c r="G175" t="s">
        <v>446</v>
      </c>
      <c r="H175" t="s">
        <v>20</v>
      </c>
      <c r="I175" t="s">
        <v>21</v>
      </c>
      <c r="J175" s="2">
        <v>44000</v>
      </c>
      <c r="K175" s="2">
        <v>44000</v>
      </c>
      <c r="L175" s="1">
        <v>40330</v>
      </c>
      <c r="M175" s="1">
        <v>40724</v>
      </c>
      <c r="N175" s="1" t="s">
        <v>659</v>
      </c>
    </row>
    <row r="176" spans="1:14">
      <c r="A176" t="s">
        <v>660</v>
      </c>
      <c r="B176" t="s">
        <v>15</v>
      </c>
      <c r="C176" t="s">
        <v>16</v>
      </c>
      <c r="D176" t="s">
        <v>17</v>
      </c>
      <c r="E176" t="s">
        <v>17</v>
      </c>
      <c r="F176" t="s">
        <v>477</v>
      </c>
      <c r="G176" t="s">
        <v>478</v>
      </c>
      <c r="H176" t="s">
        <v>20</v>
      </c>
      <c r="I176" t="s">
        <v>21</v>
      </c>
      <c r="J176" s="2">
        <v>34000</v>
      </c>
      <c r="K176" s="2">
        <v>34000</v>
      </c>
      <c r="L176" s="1">
        <v>40330</v>
      </c>
      <c r="M176" s="1">
        <v>40724</v>
      </c>
      <c r="N176" s="1" t="s">
        <v>661</v>
      </c>
    </row>
    <row r="177" spans="1:14">
      <c r="A177" t="s">
        <v>662</v>
      </c>
      <c r="B177" t="s">
        <v>15</v>
      </c>
      <c r="C177" t="s">
        <v>16</v>
      </c>
      <c r="D177" t="s">
        <v>17</v>
      </c>
      <c r="E177" t="s">
        <v>17</v>
      </c>
      <c r="F177" t="s">
        <v>261</v>
      </c>
      <c r="G177" t="s">
        <v>262</v>
      </c>
      <c r="H177" t="s">
        <v>20</v>
      </c>
      <c r="I177" t="s">
        <v>21</v>
      </c>
      <c r="J177" s="2">
        <v>32000</v>
      </c>
      <c r="K177" s="2">
        <v>32000</v>
      </c>
      <c r="L177" s="1">
        <v>40330</v>
      </c>
      <c r="M177" s="1">
        <v>40724</v>
      </c>
      <c r="N177" s="1" t="s">
        <v>663</v>
      </c>
    </row>
    <row r="178" spans="1:14">
      <c r="A178" t="s">
        <v>664</v>
      </c>
      <c r="B178" t="s">
        <v>15</v>
      </c>
      <c r="C178" t="s">
        <v>16</v>
      </c>
      <c r="D178" t="s">
        <v>17</v>
      </c>
      <c r="E178" t="s">
        <v>17</v>
      </c>
      <c r="F178" t="s">
        <v>297</v>
      </c>
      <c r="G178" t="s">
        <v>298</v>
      </c>
      <c r="H178" t="s">
        <v>20</v>
      </c>
      <c r="I178" t="s">
        <v>21</v>
      </c>
      <c r="J178" s="2">
        <v>39000</v>
      </c>
      <c r="K178" s="2">
        <v>39000</v>
      </c>
      <c r="L178" s="1">
        <v>40330</v>
      </c>
      <c r="M178" s="1">
        <v>40724</v>
      </c>
      <c r="N178" s="1" t="s">
        <v>665</v>
      </c>
    </row>
    <row r="179" spans="1:14">
      <c r="A179" t="s">
        <v>666</v>
      </c>
      <c r="B179" t="s">
        <v>15</v>
      </c>
      <c r="C179" t="s">
        <v>16</v>
      </c>
      <c r="D179" t="s">
        <v>17</v>
      </c>
      <c r="E179" t="s">
        <v>17</v>
      </c>
      <c r="F179" t="s">
        <v>280</v>
      </c>
      <c r="G179" t="s">
        <v>281</v>
      </c>
      <c r="H179" t="s">
        <v>20</v>
      </c>
      <c r="I179" t="s">
        <v>21</v>
      </c>
      <c r="J179" s="2">
        <v>32000</v>
      </c>
      <c r="K179" s="2">
        <v>32000</v>
      </c>
      <c r="L179" s="1">
        <v>40330</v>
      </c>
      <c r="M179" s="1">
        <v>40724</v>
      </c>
      <c r="N179" s="1" t="s">
        <v>667</v>
      </c>
    </row>
    <row r="180" spans="1:14">
      <c r="A180" t="s">
        <v>668</v>
      </c>
      <c r="B180" t="s">
        <v>15</v>
      </c>
      <c r="C180" t="s">
        <v>16</v>
      </c>
      <c r="D180" t="s">
        <v>17</v>
      </c>
      <c r="E180" t="s">
        <v>17</v>
      </c>
      <c r="F180" t="s">
        <v>227</v>
      </c>
      <c r="G180" t="s">
        <v>669</v>
      </c>
      <c r="H180" t="s">
        <v>20</v>
      </c>
      <c r="I180" t="s">
        <v>21</v>
      </c>
      <c r="J180" s="2">
        <v>30000</v>
      </c>
      <c r="K180" s="2">
        <v>30000</v>
      </c>
      <c r="L180" s="1">
        <v>40330</v>
      </c>
      <c r="M180" s="1">
        <v>40755</v>
      </c>
      <c r="N180" s="1" t="s">
        <v>670</v>
      </c>
    </row>
    <row r="181" spans="1:14">
      <c r="A181" t="s">
        <v>671</v>
      </c>
      <c r="B181" t="s">
        <v>15</v>
      </c>
      <c r="C181" t="s">
        <v>16</v>
      </c>
      <c r="D181" t="s">
        <v>17</v>
      </c>
      <c r="E181" t="s">
        <v>17</v>
      </c>
      <c r="F181" t="s">
        <v>672</v>
      </c>
      <c r="G181" t="s">
        <v>673</v>
      </c>
      <c r="H181" t="s">
        <v>20</v>
      </c>
      <c r="I181" t="s">
        <v>21</v>
      </c>
      <c r="J181" s="2">
        <v>30000</v>
      </c>
      <c r="K181" s="2">
        <v>30000</v>
      </c>
      <c r="L181" s="1">
        <v>40330</v>
      </c>
      <c r="M181" s="1">
        <v>40724</v>
      </c>
      <c r="N181" s="1" t="s">
        <v>674</v>
      </c>
    </row>
    <row r="182" spans="1:14">
      <c r="A182" t="s">
        <v>675</v>
      </c>
      <c r="B182" t="s">
        <v>15</v>
      </c>
      <c r="C182" t="s">
        <v>16</v>
      </c>
      <c r="D182" t="s">
        <v>17</v>
      </c>
      <c r="E182" t="s">
        <v>17</v>
      </c>
      <c r="F182" t="s">
        <v>676</v>
      </c>
      <c r="G182" t="s">
        <v>677</v>
      </c>
      <c r="H182" t="s">
        <v>20</v>
      </c>
      <c r="I182" t="s">
        <v>21</v>
      </c>
      <c r="J182" s="2">
        <v>17000</v>
      </c>
      <c r="K182" s="2">
        <v>11000</v>
      </c>
      <c r="L182" s="1">
        <v>40330</v>
      </c>
      <c r="M182" s="1">
        <v>40724</v>
      </c>
      <c r="N182" s="1" t="s">
        <v>678</v>
      </c>
    </row>
    <row r="183" spans="1:14">
      <c r="A183" t="s">
        <v>679</v>
      </c>
      <c r="B183" t="s">
        <v>15</v>
      </c>
      <c r="C183" t="s">
        <v>16</v>
      </c>
      <c r="D183" t="s">
        <v>17</v>
      </c>
      <c r="E183" t="s">
        <v>17</v>
      </c>
      <c r="F183" t="s">
        <v>680</v>
      </c>
      <c r="G183" t="s">
        <v>681</v>
      </c>
      <c r="H183" t="s">
        <v>20</v>
      </c>
      <c r="I183" t="s">
        <v>21</v>
      </c>
      <c r="J183" s="2">
        <v>16000</v>
      </c>
      <c r="K183" s="2">
        <v>16000</v>
      </c>
      <c r="L183" s="1">
        <v>40330</v>
      </c>
      <c r="M183" s="1">
        <v>40724</v>
      </c>
      <c r="N183" s="1" t="s">
        <v>682</v>
      </c>
    </row>
    <row r="184" spans="1:14">
      <c r="A184" t="s">
        <v>683</v>
      </c>
      <c r="B184" t="s">
        <v>15</v>
      </c>
      <c r="C184" t="s">
        <v>16</v>
      </c>
      <c r="D184" t="s">
        <v>17</v>
      </c>
      <c r="E184" t="s">
        <v>17</v>
      </c>
      <c r="F184" t="s">
        <v>684</v>
      </c>
      <c r="G184" t="s">
        <v>685</v>
      </c>
      <c r="H184" t="s">
        <v>20</v>
      </c>
      <c r="I184" t="s">
        <v>21</v>
      </c>
      <c r="J184" s="2">
        <v>28000</v>
      </c>
      <c r="K184" s="2">
        <v>28000</v>
      </c>
      <c r="L184" s="1">
        <v>40330</v>
      </c>
      <c r="M184" s="1">
        <v>40754</v>
      </c>
      <c r="N184" s="1" t="s">
        <v>686</v>
      </c>
    </row>
    <row r="185" spans="1:14">
      <c r="A185" t="s">
        <v>692</v>
      </c>
      <c r="B185" t="s">
        <v>15</v>
      </c>
      <c r="C185" t="s">
        <v>16</v>
      </c>
      <c r="D185" t="s">
        <v>17</v>
      </c>
      <c r="E185" t="s">
        <v>17</v>
      </c>
      <c r="F185" t="s">
        <v>109</v>
      </c>
      <c r="G185" t="s">
        <v>110</v>
      </c>
      <c r="H185" t="s">
        <v>20</v>
      </c>
      <c r="I185" t="s">
        <v>21</v>
      </c>
      <c r="J185" s="2">
        <v>29000</v>
      </c>
      <c r="K185" s="2">
        <v>29000</v>
      </c>
      <c r="L185" s="1">
        <v>40330</v>
      </c>
      <c r="M185" s="1">
        <v>40724</v>
      </c>
      <c r="N185" s="1" t="s">
        <v>693</v>
      </c>
    </row>
    <row r="186" spans="1:14">
      <c r="A186" t="s">
        <v>694</v>
      </c>
      <c r="B186" t="s">
        <v>15</v>
      </c>
      <c r="C186" t="s">
        <v>16</v>
      </c>
      <c r="D186" t="s">
        <v>17</v>
      </c>
      <c r="E186" t="s">
        <v>17</v>
      </c>
      <c r="F186" t="s">
        <v>695</v>
      </c>
      <c r="G186" t="s">
        <v>696</v>
      </c>
      <c r="H186" t="s">
        <v>20</v>
      </c>
      <c r="I186" t="s">
        <v>21</v>
      </c>
      <c r="J186" s="2">
        <v>15000</v>
      </c>
      <c r="K186" s="2">
        <v>14621.97</v>
      </c>
      <c r="L186" s="1">
        <v>40330</v>
      </c>
      <c r="M186" s="1">
        <v>40724</v>
      </c>
      <c r="N186" s="1" t="s">
        <v>697</v>
      </c>
    </row>
    <row r="187" spans="1:14">
      <c r="A187" t="s">
        <v>698</v>
      </c>
      <c r="B187" t="s">
        <v>15</v>
      </c>
      <c r="C187" t="s">
        <v>16</v>
      </c>
      <c r="D187" t="s">
        <v>17</v>
      </c>
      <c r="E187" t="s">
        <v>17</v>
      </c>
      <c r="F187" t="s">
        <v>470</v>
      </c>
      <c r="G187" t="s">
        <v>699</v>
      </c>
      <c r="H187" t="s">
        <v>20</v>
      </c>
      <c r="I187" t="s">
        <v>21</v>
      </c>
      <c r="J187" s="2">
        <v>42000</v>
      </c>
      <c r="K187" s="2">
        <v>42000</v>
      </c>
      <c r="L187" s="1">
        <v>40330</v>
      </c>
      <c r="M187" s="1">
        <v>40724</v>
      </c>
      <c r="N187" s="1" t="s">
        <v>700</v>
      </c>
    </row>
    <row r="188" spans="1:14">
      <c r="A188" t="s">
        <v>701</v>
      </c>
      <c r="B188" t="s">
        <v>15</v>
      </c>
      <c r="C188" t="s">
        <v>16</v>
      </c>
      <c r="D188" t="s">
        <v>17</v>
      </c>
      <c r="E188" t="s">
        <v>17</v>
      </c>
      <c r="F188" t="s">
        <v>276</v>
      </c>
      <c r="G188" t="s">
        <v>702</v>
      </c>
      <c r="H188" t="s">
        <v>20</v>
      </c>
      <c r="I188" t="s">
        <v>21</v>
      </c>
      <c r="J188" s="2">
        <v>16000</v>
      </c>
      <c r="K188" s="2">
        <v>16000</v>
      </c>
      <c r="L188" s="1">
        <v>40330</v>
      </c>
      <c r="M188" s="1">
        <v>40724</v>
      </c>
      <c r="N188" s="1" t="s">
        <v>703</v>
      </c>
    </row>
    <row r="189" spans="1:14">
      <c r="A189" t="s">
        <v>704</v>
      </c>
      <c r="B189" t="s">
        <v>15</v>
      </c>
      <c r="C189" t="s">
        <v>16</v>
      </c>
      <c r="D189" t="s">
        <v>17</v>
      </c>
      <c r="E189" t="s">
        <v>17</v>
      </c>
      <c r="F189" t="s">
        <v>144</v>
      </c>
      <c r="G189" t="s">
        <v>145</v>
      </c>
      <c r="H189" t="s">
        <v>146</v>
      </c>
      <c r="I189" t="s">
        <v>21</v>
      </c>
      <c r="J189" s="2">
        <v>34000</v>
      </c>
      <c r="K189" s="2">
        <v>34000</v>
      </c>
      <c r="L189" s="1">
        <v>40330</v>
      </c>
      <c r="M189" s="1">
        <v>40724</v>
      </c>
      <c r="N189" s="1" t="s">
        <v>705</v>
      </c>
    </row>
    <row r="190" spans="1:14">
      <c r="A190" t="s">
        <v>706</v>
      </c>
      <c r="B190" t="s">
        <v>15</v>
      </c>
      <c r="C190" t="s">
        <v>16</v>
      </c>
      <c r="D190" t="s">
        <v>17</v>
      </c>
      <c r="E190" t="s">
        <v>17</v>
      </c>
      <c r="F190" t="s">
        <v>18</v>
      </c>
      <c r="G190" t="s">
        <v>707</v>
      </c>
      <c r="H190" t="s">
        <v>20</v>
      </c>
      <c r="I190" t="s">
        <v>21</v>
      </c>
      <c r="J190" s="2">
        <v>56186</v>
      </c>
      <c r="K190" s="2">
        <v>56186</v>
      </c>
      <c r="L190" s="1">
        <v>40695</v>
      </c>
      <c r="M190" s="1">
        <v>41090</v>
      </c>
      <c r="N190" t="s">
        <v>708</v>
      </c>
    </row>
    <row r="191" spans="1:14">
      <c r="A191" t="s">
        <v>709</v>
      </c>
      <c r="B191" t="s">
        <v>15</v>
      </c>
      <c r="C191" t="s">
        <v>16</v>
      </c>
      <c r="D191" t="s">
        <v>17</v>
      </c>
      <c r="E191" t="s">
        <v>17</v>
      </c>
      <c r="F191" t="s">
        <v>121</v>
      </c>
      <c r="G191" t="s">
        <v>710</v>
      </c>
      <c r="H191" t="s">
        <v>20</v>
      </c>
      <c r="I191" t="s">
        <v>21</v>
      </c>
      <c r="J191" s="2">
        <v>46154</v>
      </c>
      <c r="K191" s="2">
        <v>46154</v>
      </c>
      <c r="L191" s="1">
        <v>40695</v>
      </c>
      <c r="M191" s="1">
        <v>41090</v>
      </c>
      <c r="N191" t="s">
        <v>708</v>
      </c>
    </row>
    <row r="192" spans="1:14">
      <c r="A192" t="s">
        <v>711</v>
      </c>
      <c r="B192" t="s">
        <v>15</v>
      </c>
      <c r="C192" t="s">
        <v>16</v>
      </c>
      <c r="D192" t="s">
        <v>17</v>
      </c>
      <c r="E192" t="s">
        <v>17</v>
      </c>
      <c r="F192" t="s">
        <v>44</v>
      </c>
      <c r="G192" t="s">
        <v>712</v>
      </c>
      <c r="H192" t="s">
        <v>20</v>
      </c>
      <c r="I192" t="s">
        <v>21</v>
      </c>
      <c r="J192" s="2">
        <v>40050</v>
      </c>
      <c r="K192" s="2">
        <v>40050</v>
      </c>
      <c r="L192" s="1">
        <v>40695</v>
      </c>
      <c r="M192" s="1">
        <v>41182</v>
      </c>
      <c r="N192" t="s">
        <v>708</v>
      </c>
    </row>
    <row r="193" spans="1:14">
      <c r="A193" t="s">
        <v>713</v>
      </c>
      <c r="B193" t="s">
        <v>15</v>
      </c>
      <c r="C193" t="s">
        <v>16</v>
      </c>
      <c r="D193" t="s">
        <v>17</v>
      </c>
      <c r="E193" t="s">
        <v>17</v>
      </c>
      <c r="F193" t="s">
        <v>220</v>
      </c>
      <c r="G193" t="s">
        <v>714</v>
      </c>
      <c r="H193" t="s">
        <v>20</v>
      </c>
      <c r="I193" t="s">
        <v>21</v>
      </c>
      <c r="J193" s="2">
        <v>36750</v>
      </c>
      <c r="K193" s="2">
        <v>36750</v>
      </c>
      <c r="L193" s="1">
        <v>40695</v>
      </c>
      <c r="M193" s="1">
        <v>41090</v>
      </c>
      <c r="N193" t="s">
        <v>708</v>
      </c>
    </row>
    <row r="194" spans="1:14">
      <c r="A194" t="s">
        <v>715</v>
      </c>
      <c r="B194" t="s">
        <v>15</v>
      </c>
      <c r="C194" t="s">
        <v>16</v>
      </c>
      <c r="D194" t="s">
        <v>17</v>
      </c>
      <c r="E194" t="s">
        <v>17</v>
      </c>
      <c r="F194" t="s">
        <v>407</v>
      </c>
      <c r="G194" t="s">
        <v>716</v>
      </c>
      <c r="H194" t="s">
        <v>20</v>
      </c>
      <c r="I194" t="s">
        <v>21</v>
      </c>
      <c r="J194" s="2">
        <v>34000</v>
      </c>
      <c r="K194" s="2">
        <v>34000</v>
      </c>
      <c r="L194" s="1">
        <v>40695</v>
      </c>
      <c r="M194" s="1">
        <v>41090</v>
      </c>
      <c r="N194" t="s">
        <v>708</v>
      </c>
    </row>
    <row r="195" spans="1:14">
      <c r="A195" t="s">
        <v>717</v>
      </c>
      <c r="B195" t="s">
        <v>15</v>
      </c>
      <c r="C195" t="s">
        <v>16</v>
      </c>
      <c r="D195" t="s">
        <v>17</v>
      </c>
      <c r="E195" t="s">
        <v>17</v>
      </c>
      <c r="F195" t="s">
        <v>85</v>
      </c>
      <c r="G195" t="s">
        <v>86</v>
      </c>
      <c r="H195" t="s">
        <v>20</v>
      </c>
      <c r="I195" t="s">
        <v>21</v>
      </c>
      <c r="J195" s="2">
        <v>35396</v>
      </c>
      <c r="K195" s="2">
        <v>35396</v>
      </c>
      <c r="L195" s="1">
        <v>40695</v>
      </c>
      <c r="M195" s="1">
        <v>41090</v>
      </c>
      <c r="N195" t="s">
        <v>708</v>
      </c>
    </row>
    <row r="196" spans="1:14">
      <c r="A196" t="s">
        <v>718</v>
      </c>
      <c r="B196" t="s">
        <v>15</v>
      </c>
      <c r="C196" t="s">
        <v>16</v>
      </c>
      <c r="D196" t="s">
        <v>17</v>
      </c>
      <c r="E196" t="s">
        <v>17</v>
      </c>
      <c r="F196" t="s">
        <v>445</v>
      </c>
      <c r="G196" t="s">
        <v>446</v>
      </c>
      <c r="H196" t="s">
        <v>20</v>
      </c>
      <c r="I196" t="s">
        <v>21</v>
      </c>
      <c r="J196" s="2">
        <v>48750</v>
      </c>
      <c r="K196" s="2">
        <v>48750</v>
      </c>
      <c r="L196" s="1">
        <v>40695</v>
      </c>
      <c r="M196" s="1">
        <v>41090</v>
      </c>
      <c r="N196" t="s">
        <v>708</v>
      </c>
    </row>
    <row r="197" spans="1:14">
      <c r="A197" t="s">
        <v>719</v>
      </c>
      <c r="B197" t="s">
        <v>15</v>
      </c>
      <c r="C197" t="s">
        <v>16</v>
      </c>
      <c r="D197" t="s">
        <v>17</v>
      </c>
      <c r="E197" t="s">
        <v>17</v>
      </c>
      <c r="F197" t="s">
        <v>216</v>
      </c>
      <c r="G197" t="s">
        <v>720</v>
      </c>
      <c r="H197" t="s">
        <v>20</v>
      </c>
      <c r="I197" t="s">
        <v>21</v>
      </c>
      <c r="J197" s="2">
        <v>116000</v>
      </c>
      <c r="K197" s="2">
        <v>116000</v>
      </c>
      <c r="L197" s="1">
        <v>40695</v>
      </c>
      <c r="M197" s="1">
        <v>41090</v>
      </c>
      <c r="N197" t="s">
        <v>708</v>
      </c>
    </row>
    <row r="198" spans="1:14">
      <c r="A198" t="s">
        <v>721</v>
      </c>
      <c r="B198" t="s">
        <v>15</v>
      </c>
      <c r="C198" t="s">
        <v>16</v>
      </c>
      <c r="D198" t="s">
        <v>17</v>
      </c>
      <c r="E198" t="s">
        <v>17</v>
      </c>
      <c r="F198" t="s">
        <v>184</v>
      </c>
      <c r="G198" t="s">
        <v>185</v>
      </c>
      <c r="H198" t="s">
        <v>20</v>
      </c>
      <c r="I198" t="s">
        <v>21</v>
      </c>
      <c r="J198" s="2">
        <v>29474</v>
      </c>
      <c r="K198" s="2">
        <v>29474</v>
      </c>
      <c r="L198" s="1">
        <v>40695</v>
      </c>
      <c r="M198" s="1">
        <v>41090</v>
      </c>
      <c r="N198" t="s">
        <v>708</v>
      </c>
    </row>
    <row r="199" spans="1:14">
      <c r="A199" t="s">
        <v>722</v>
      </c>
      <c r="B199" t="s">
        <v>15</v>
      </c>
      <c r="C199" t="s">
        <v>16</v>
      </c>
      <c r="D199" t="s">
        <v>17</v>
      </c>
      <c r="E199" t="s">
        <v>17</v>
      </c>
      <c r="F199" t="s">
        <v>200</v>
      </c>
      <c r="G199" t="s">
        <v>201</v>
      </c>
      <c r="H199" t="s">
        <v>20</v>
      </c>
      <c r="I199" t="s">
        <v>21</v>
      </c>
      <c r="J199" s="2">
        <v>29211</v>
      </c>
      <c r="K199" s="2">
        <v>29211</v>
      </c>
      <c r="L199" s="1">
        <v>40695</v>
      </c>
      <c r="M199" s="1">
        <v>41090</v>
      </c>
      <c r="N199" t="s">
        <v>708</v>
      </c>
    </row>
    <row r="200" spans="1:14">
      <c r="A200" t="s">
        <v>723</v>
      </c>
      <c r="B200" t="s">
        <v>15</v>
      </c>
      <c r="C200" t="s">
        <v>16</v>
      </c>
      <c r="D200" t="s">
        <v>17</v>
      </c>
      <c r="E200" t="s">
        <v>17</v>
      </c>
      <c r="F200" t="s">
        <v>188</v>
      </c>
      <c r="G200" t="s">
        <v>615</v>
      </c>
      <c r="H200" t="s">
        <v>20</v>
      </c>
      <c r="I200" t="s">
        <v>21</v>
      </c>
      <c r="J200" s="2">
        <v>44200</v>
      </c>
      <c r="K200" s="2">
        <v>44200</v>
      </c>
      <c r="L200" s="1">
        <v>40695</v>
      </c>
      <c r="M200" s="1">
        <v>41090</v>
      </c>
      <c r="N200" t="s">
        <v>708</v>
      </c>
    </row>
    <row r="201" spans="1:14">
      <c r="A201" t="s">
        <v>726</v>
      </c>
      <c r="B201" t="s">
        <v>15</v>
      </c>
      <c r="C201" t="s">
        <v>16</v>
      </c>
      <c r="D201" t="s">
        <v>17</v>
      </c>
      <c r="E201" t="s">
        <v>17</v>
      </c>
      <c r="F201" t="s">
        <v>65</v>
      </c>
      <c r="G201" t="s">
        <v>727</v>
      </c>
      <c r="H201" t="s">
        <v>20</v>
      </c>
      <c r="I201" t="s">
        <v>21</v>
      </c>
      <c r="J201" s="2">
        <v>38973</v>
      </c>
      <c r="K201" s="2">
        <v>38973</v>
      </c>
      <c r="L201" s="1">
        <v>40695</v>
      </c>
      <c r="M201" s="1">
        <v>41090</v>
      </c>
      <c r="N201" t="s">
        <v>708</v>
      </c>
    </row>
    <row r="202" spans="1:14">
      <c r="A202" t="s">
        <v>728</v>
      </c>
      <c r="B202" t="s">
        <v>15</v>
      </c>
      <c r="C202" t="s">
        <v>16</v>
      </c>
      <c r="D202" t="s">
        <v>17</v>
      </c>
      <c r="E202" t="s">
        <v>17</v>
      </c>
      <c r="F202" t="s">
        <v>77</v>
      </c>
      <c r="G202" t="s">
        <v>527</v>
      </c>
      <c r="H202" t="s">
        <v>20</v>
      </c>
      <c r="I202" t="s">
        <v>21</v>
      </c>
      <c r="J202" s="2">
        <v>52344</v>
      </c>
      <c r="K202" s="2">
        <v>52344</v>
      </c>
      <c r="L202" s="1">
        <v>40695</v>
      </c>
      <c r="M202" s="1">
        <v>41090</v>
      </c>
      <c r="N202" t="s">
        <v>708</v>
      </c>
    </row>
    <row r="203" spans="1:14">
      <c r="A203" t="s">
        <v>729</v>
      </c>
      <c r="B203" t="s">
        <v>15</v>
      </c>
      <c r="C203" t="s">
        <v>16</v>
      </c>
      <c r="D203" t="s">
        <v>17</v>
      </c>
      <c r="E203" t="s">
        <v>17</v>
      </c>
      <c r="F203" t="s">
        <v>212</v>
      </c>
      <c r="G203" t="s">
        <v>213</v>
      </c>
      <c r="H203" t="s">
        <v>20</v>
      </c>
      <c r="I203" t="s">
        <v>21</v>
      </c>
      <c r="J203" s="2">
        <v>70000</v>
      </c>
      <c r="K203" s="2">
        <v>70000</v>
      </c>
      <c r="L203" s="1">
        <v>40695</v>
      </c>
      <c r="M203" s="1">
        <v>41090</v>
      </c>
      <c r="N203" t="s">
        <v>708</v>
      </c>
    </row>
    <row r="204" spans="1:14">
      <c r="A204" t="s">
        <v>730</v>
      </c>
      <c r="B204" t="s">
        <v>15</v>
      </c>
      <c r="C204" t="s">
        <v>16</v>
      </c>
      <c r="D204" t="s">
        <v>17</v>
      </c>
      <c r="E204" t="s">
        <v>17</v>
      </c>
      <c r="F204" t="s">
        <v>470</v>
      </c>
      <c r="G204" t="s">
        <v>699</v>
      </c>
      <c r="H204" t="s">
        <v>20</v>
      </c>
      <c r="I204" t="s">
        <v>21</v>
      </c>
      <c r="J204" s="2">
        <v>35250</v>
      </c>
      <c r="K204" s="2">
        <v>35250</v>
      </c>
      <c r="L204" s="1">
        <v>40695</v>
      </c>
      <c r="M204" s="1">
        <v>41090</v>
      </c>
      <c r="N204" t="s">
        <v>708</v>
      </c>
    </row>
    <row r="205" spans="1:14">
      <c r="A205" t="s">
        <v>731</v>
      </c>
      <c r="B205" t="s">
        <v>15</v>
      </c>
      <c r="C205" t="s">
        <v>16</v>
      </c>
      <c r="D205" t="s">
        <v>17</v>
      </c>
      <c r="E205" t="s">
        <v>17</v>
      </c>
      <c r="F205" t="s">
        <v>89</v>
      </c>
      <c r="G205" t="s">
        <v>732</v>
      </c>
      <c r="H205" t="s">
        <v>20</v>
      </c>
      <c r="I205" t="s">
        <v>21</v>
      </c>
      <c r="J205" s="2">
        <v>52500</v>
      </c>
      <c r="K205" s="2">
        <v>52500</v>
      </c>
      <c r="L205" s="1">
        <v>40695</v>
      </c>
      <c r="M205" s="1">
        <v>41090</v>
      </c>
      <c r="N205" t="s">
        <v>708</v>
      </c>
    </row>
    <row r="206" spans="1:14">
      <c r="A206" t="s">
        <v>733</v>
      </c>
      <c r="B206" t="s">
        <v>15</v>
      </c>
      <c r="C206" t="s">
        <v>16</v>
      </c>
      <c r="D206" t="s">
        <v>17</v>
      </c>
      <c r="E206" t="s">
        <v>17</v>
      </c>
      <c r="F206" t="s">
        <v>101</v>
      </c>
      <c r="G206" t="s">
        <v>734</v>
      </c>
      <c r="H206" t="s">
        <v>20</v>
      </c>
      <c r="I206" t="s">
        <v>21</v>
      </c>
      <c r="J206" s="2">
        <v>36944</v>
      </c>
      <c r="K206" s="2">
        <v>36944</v>
      </c>
      <c r="L206" s="1">
        <v>40695</v>
      </c>
      <c r="M206" s="1">
        <v>41090</v>
      </c>
      <c r="N206" t="s">
        <v>708</v>
      </c>
    </row>
    <row r="207" spans="1:14">
      <c r="A207" t="s">
        <v>735</v>
      </c>
      <c r="B207" t="s">
        <v>15</v>
      </c>
      <c r="C207" t="s">
        <v>16</v>
      </c>
      <c r="D207" t="s">
        <v>17</v>
      </c>
      <c r="E207" t="s">
        <v>17</v>
      </c>
      <c r="F207" t="s">
        <v>171</v>
      </c>
      <c r="G207" t="s">
        <v>736</v>
      </c>
      <c r="H207" t="s">
        <v>20</v>
      </c>
      <c r="I207" t="s">
        <v>21</v>
      </c>
      <c r="J207" s="2">
        <v>51000</v>
      </c>
      <c r="K207" s="2">
        <v>51000</v>
      </c>
      <c r="L207" s="1">
        <v>40695</v>
      </c>
      <c r="M207" s="1">
        <v>41090</v>
      </c>
      <c r="N207" t="s">
        <v>708</v>
      </c>
    </row>
    <row r="208" spans="1:14">
      <c r="A208" t="s">
        <v>737</v>
      </c>
      <c r="B208" t="s">
        <v>15</v>
      </c>
      <c r="C208" t="s">
        <v>16</v>
      </c>
      <c r="D208" t="s">
        <v>17</v>
      </c>
      <c r="E208" t="s">
        <v>17</v>
      </c>
      <c r="F208" t="s">
        <v>422</v>
      </c>
      <c r="G208" t="s">
        <v>423</v>
      </c>
      <c r="H208" t="s">
        <v>20</v>
      </c>
      <c r="I208" t="s">
        <v>21</v>
      </c>
      <c r="J208" s="2">
        <v>34800</v>
      </c>
      <c r="K208" s="2">
        <v>34800</v>
      </c>
      <c r="L208" s="1">
        <v>40695</v>
      </c>
      <c r="M208" s="1">
        <v>41090</v>
      </c>
      <c r="N208" t="s">
        <v>708</v>
      </c>
    </row>
    <row r="209" spans="1:14">
      <c r="A209" t="s">
        <v>738</v>
      </c>
      <c r="B209" t="s">
        <v>15</v>
      </c>
      <c r="C209" t="s">
        <v>16</v>
      </c>
      <c r="D209" t="s">
        <v>17</v>
      </c>
      <c r="E209" t="s">
        <v>17</v>
      </c>
      <c r="F209" t="s">
        <v>261</v>
      </c>
      <c r="G209" t="s">
        <v>262</v>
      </c>
      <c r="H209" t="s">
        <v>20</v>
      </c>
      <c r="I209" t="s">
        <v>21</v>
      </c>
      <c r="J209" s="2">
        <v>30784</v>
      </c>
      <c r="K209" s="2">
        <v>30784</v>
      </c>
      <c r="L209" s="1">
        <v>40695</v>
      </c>
      <c r="M209" s="1">
        <v>41090</v>
      </c>
      <c r="N209" t="s">
        <v>708</v>
      </c>
    </row>
    <row r="210" spans="1:14">
      <c r="A210" t="s">
        <v>739</v>
      </c>
      <c r="B210" t="s">
        <v>15</v>
      </c>
      <c r="C210" t="s">
        <v>16</v>
      </c>
      <c r="D210" t="s">
        <v>17</v>
      </c>
      <c r="E210" t="s">
        <v>17</v>
      </c>
      <c r="F210" t="s">
        <v>327</v>
      </c>
      <c r="G210" t="s">
        <v>328</v>
      </c>
      <c r="H210" t="s">
        <v>20</v>
      </c>
      <c r="I210" t="s">
        <v>21</v>
      </c>
      <c r="J210" s="2">
        <v>37714</v>
      </c>
      <c r="K210" s="2">
        <v>37714</v>
      </c>
      <c r="L210" s="1">
        <v>40695</v>
      </c>
      <c r="M210" s="1">
        <v>41090</v>
      </c>
      <c r="N210" t="s">
        <v>708</v>
      </c>
    </row>
    <row r="211" spans="1:14">
      <c r="A211" t="s">
        <v>740</v>
      </c>
      <c r="B211" t="s">
        <v>15</v>
      </c>
      <c r="C211" t="s">
        <v>16</v>
      </c>
      <c r="D211" t="s">
        <v>17</v>
      </c>
      <c r="E211" t="s">
        <v>17</v>
      </c>
      <c r="F211" t="s">
        <v>250</v>
      </c>
      <c r="G211" t="s">
        <v>251</v>
      </c>
      <c r="H211" t="s">
        <v>20</v>
      </c>
      <c r="I211" t="s">
        <v>21</v>
      </c>
      <c r="J211" s="2">
        <v>37500</v>
      </c>
      <c r="K211" s="2">
        <v>37500</v>
      </c>
      <c r="L211" s="1">
        <v>40695</v>
      </c>
      <c r="M211" s="1">
        <v>41090</v>
      </c>
      <c r="N211" t="s">
        <v>708</v>
      </c>
    </row>
    <row r="212" spans="1:14">
      <c r="A212" t="s">
        <v>741</v>
      </c>
      <c r="B212" t="s">
        <v>15</v>
      </c>
      <c r="C212" t="s">
        <v>16</v>
      </c>
      <c r="D212" t="s">
        <v>17</v>
      </c>
      <c r="E212" t="s">
        <v>17</v>
      </c>
      <c r="F212" t="s">
        <v>129</v>
      </c>
      <c r="G212" t="s">
        <v>742</v>
      </c>
      <c r="H212" t="s">
        <v>20</v>
      </c>
      <c r="I212" t="s">
        <v>21</v>
      </c>
      <c r="J212" s="2">
        <v>96644</v>
      </c>
      <c r="K212" s="2">
        <v>96644</v>
      </c>
      <c r="L212" s="1">
        <v>40695</v>
      </c>
      <c r="M212" s="1">
        <v>41090</v>
      </c>
      <c r="N212" t="s">
        <v>708</v>
      </c>
    </row>
    <row r="213" spans="1:14">
      <c r="A213" t="s">
        <v>743</v>
      </c>
      <c r="B213" t="s">
        <v>15</v>
      </c>
      <c r="C213" t="s">
        <v>16</v>
      </c>
      <c r="D213" t="s">
        <v>17</v>
      </c>
      <c r="E213" t="s">
        <v>17</v>
      </c>
      <c r="F213" t="s">
        <v>140</v>
      </c>
      <c r="G213" t="s">
        <v>141</v>
      </c>
      <c r="H213" t="s">
        <v>20</v>
      </c>
      <c r="I213" t="s">
        <v>21</v>
      </c>
      <c r="J213" s="2">
        <v>49628</v>
      </c>
      <c r="K213" s="2">
        <v>49628</v>
      </c>
      <c r="L213" s="1">
        <v>40695</v>
      </c>
      <c r="M213" s="1">
        <v>41090</v>
      </c>
      <c r="N213" t="s">
        <v>708</v>
      </c>
    </row>
    <row r="214" spans="1:14">
      <c r="A214" t="s">
        <v>750</v>
      </c>
      <c r="B214" t="s">
        <v>15</v>
      </c>
      <c r="C214" t="s">
        <v>16</v>
      </c>
      <c r="D214" t="s">
        <v>17</v>
      </c>
      <c r="E214" t="s">
        <v>17</v>
      </c>
      <c r="F214" t="s">
        <v>56</v>
      </c>
      <c r="G214" t="s">
        <v>751</v>
      </c>
      <c r="H214" t="s">
        <v>20</v>
      </c>
      <c r="I214" t="s">
        <v>21</v>
      </c>
      <c r="J214" s="2">
        <v>68850</v>
      </c>
      <c r="K214" s="2">
        <v>68850</v>
      </c>
      <c r="L214" s="1">
        <v>40695</v>
      </c>
      <c r="M214" s="1">
        <v>41090</v>
      </c>
      <c r="N214" t="s">
        <v>708</v>
      </c>
    </row>
    <row r="215" spans="1:14">
      <c r="A215" t="s">
        <v>752</v>
      </c>
      <c r="B215" t="s">
        <v>15</v>
      </c>
      <c r="C215" t="s">
        <v>16</v>
      </c>
      <c r="D215" t="s">
        <v>17</v>
      </c>
      <c r="E215" t="s">
        <v>17</v>
      </c>
      <c r="F215" t="s">
        <v>73</v>
      </c>
      <c r="G215" t="s">
        <v>753</v>
      </c>
      <c r="H215" t="s">
        <v>20</v>
      </c>
      <c r="I215" t="s">
        <v>21</v>
      </c>
      <c r="J215" s="2">
        <v>44720</v>
      </c>
      <c r="K215" s="2">
        <v>44720</v>
      </c>
      <c r="L215" s="1">
        <v>40695</v>
      </c>
      <c r="M215" s="1">
        <v>41090</v>
      </c>
      <c r="N215" t="s">
        <v>708</v>
      </c>
    </row>
    <row r="216" spans="1:14">
      <c r="A216" t="s">
        <v>758</v>
      </c>
      <c r="B216" t="s">
        <v>15</v>
      </c>
      <c r="C216" t="s">
        <v>16</v>
      </c>
      <c r="D216" t="s">
        <v>17</v>
      </c>
      <c r="E216" t="s">
        <v>17</v>
      </c>
      <c r="F216" t="s">
        <v>179</v>
      </c>
      <c r="G216" t="s">
        <v>180</v>
      </c>
      <c r="H216" t="s">
        <v>20</v>
      </c>
      <c r="I216" t="s">
        <v>21</v>
      </c>
      <c r="J216" s="2">
        <v>54949</v>
      </c>
      <c r="K216" s="2">
        <v>54949</v>
      </c>
      <c r="L216" s="1">
        <v>40695</v>
      </c>
      <c r="M216" s="1">
        <v>41090</v>
      </c>
      <c r="N216" t="s">
        <v>708</v>
      </c>
    </row>
    <row r="217" spans="1:14">
      <c r="A217" t="s">
        <v>759</v>
      </c>
      <c r="B217" t="s">
        <v>15</v>
      </c>
      <c r="C217" t="s">
        <v>16</v>
      </c>
      <c r="D217" t="s">
        <v>17</v>
      </c>
      <c r="E217" t="s">
        <v>17</v>
      </c>
      <c r="F217" t="s">
        <v>117</v>
      </c>
      <c r="G217" t="s">
        <v>118</v>
      </c>
      <c r="H217" t="s">
        <v>20</v>
      </c>
      <c r="I217" t="s">
        <v>21</v>
      </c>
      <c r="J217" s="2">
        <v>29187</v>
      </c>
      <c r="K217" s="2">
        <v>29187</v>
      </c>
      <c r="L217" s="1">
        <v>40695</v>
      </c>
      <c r="M217" s="1">
        <v>41090</v>
      </c>
      <c r="N217" t="s">
        <v>708</v>
      </c>
    </row>
    <row r="218" spans="1:14">
      <c r="A218" t="s">
        <v>760</v>
      </c>
      <c r="B218" t="s">
        <v>15</v>
      </c>
      <c r="C218" t="s">
        <v>16</v>
      </c>
      <c r="D218" t="s">
        <v>17</v>
      </c>
      <c r="E218" t="s">
        <v>17</v>
      </c>
      <c r="F218" t="s">
        <v>69</v>
      </c>
      <c r="G218" t="s">
        <v>70</v>
      </c>
      <c r="H218" t="s">
        <v>20</v>
      </c>
      <c r="I218" t="s">
        <v>21</v>
      </c>
      <c r="J218" s="2">
        <v>42913</v>
      </c>
      <c r="K218" s="2">
        <v>42913</v>
      </c>
      <c r="L218" s="1">
        <v>40695</v>
      </c>
      <c r="M218" s="1">
        <v>41090</v>
      </c>
      <c r="N218" t="s">
        <v>708</v>
      </c>
    </row>
    <row r="219" spans="1:14">
      <c r="A219" t="s">
        <v>763</v>
      </c>
      <c r="B219" t="s">
        <v>15</v>
      </c>
      <c r="C219" t="s">
        <v>16</v>
      </c>
      <c r="D219" t="s">
        <v>17</v>
      </c>
      <c r="E219" t="s">
        <v>17</v>
      </c>
      <c r="F219" t="s">
        <v>208</v>
      </c>
      <c r="G219" t="s">
        <v>209</v>
      </c>
      <c r="H219" t="s">
        <v>20</v>
      </c>
      <c r="I219" t="s">
        <v>21</v>
      </c>
      <c r="J219" s="2">
        <v>31200</v>
      </c>
      <c r="K219" s="2">
        <v>31200</v>
      </c>
      <c r="L219" s="1">
        <v>40695</v>
      </c>
      <c r="M219" s="1">
        <v>41090</v>
      </c>
      <c r="N219" t="s">
        <v>708</v>
      </c>
    </row>
    <row r="220" spans="1:14">
      <c r="A220" t="s">
        <v>764</v>
      </c>
      <c r="B220" t="s">
        <v>15</v>
      </c>
      <c r="C220" t="s">
        <v>16</v>
      </c>
      <c r="D220" t="s">
        <v>17</v>
      </c>
      <c r="E220" t="s">
        <v>17</v>
      </c>
      <c r="F220" t="s">
        <v>280</v>
      </c>
      <c r="G220" t="s">
        <v>281</v>
      </c>
      <c r="H220" t="s">
        <v>20</v>
      </c>
      <c r="I220" t="s">
        <v>21</v>
      </c>
      <c r="J220" s="2">
        <v>23910</v>
      </c>
      <c r="K220" s="2">
        <v>23910</v>
      </c>
      <c r="L220" s="1">
        <v>40695</v>
      </c>
      <c r="M220" s="1">
        <v>41090</v>
      </c>
      <c r="N220" t="s">
        <v>708</v>
      </c>
    </row>
    <row r="221" spans="1:14">
      <c r="A221" t="s">
        <v>765</v>
      </c>
      <c r="B221" t="s">
        <v>15</v>
      </c>
      <c r="C221" t="s">
        <v>16</v>
      </c>
      <c r="D221" t="s">
        <v>17</v>
      </c>
      <c r="E221" t="s">
        <v>17</v>
      </c>
      <c r="F221" t="s">
        <v>153</v>
      </c>
      <c r="G221" t="s">
        <v>766</v>
      </c>
      <c r="H221" t="s">
        <v>20</v>
      </c>
      <c r="I221" t="s">
        <v>21</v>
      </c>
      <c r="J221" s="2">
        <v>66000</v>
      </c>
      <c r="K221" s="2">
        <v>66000</v>
      </c>
      <c r="L221" s="1">
        <v>40695</v>
      </c>
      <c r="M221" s="1">
        <v>41090</v>
      </c>
      <c r="N221" t="s">
        <v>708</v>
      </c>
    </row>
    <row r="222" spans="1:14">
      <c r="A222" t="s">
        <v>767</v>
      </c>
      <c r="B222" t="s">
        <v>15</v>
      </c>
      <c r="C222" t="s">
        <v>16</v>
      </c>
      <c r="D222" t="s">
        <v>17</v>
      </c>
      <c r="E222" t="s">
        <v>17</v>
      </c>
      <c r="F222" t="s">
        <v>93</v>
      </c>
      <c r="G222" t="s">
        <v>395</v>
      </c>
      <c r="H222" t="s">
        <v>20</v>
      </c>
      <c r="I222" t="s">
        <v>21</v>
      </c>
      <c r="J222" s="2">
        <v>47663</v>
      </c>
      <c r="K222" s="2">
        <v>47663</v>
      </c>
      <c r="L222" s="1">
        <v>40695</v>
      </c>
      <c r="M222" s="1">
        <v>41090</v>
      </c>
      <c r="N222" t="s">
        <v>708</v>
      </c>
    </row>
    <row r="223" spans="1:14">
      <c r="A223" t="s">
        <v>768</v>
      </c>
      <c r="B223" t="s">
        <v>15</v>
      </c>
      <c r="C223" t="s">
        <v>16</v>
      </c>
      <c r="D223" t="s">
        <v>17</v>
      </c>
      <c r="E223" t="s">
        <v>17</v>
      </c>
      <c r="F223" t="s">
        <v>227</v>
      </c>
      <c r="G223" t="s">
        <v>769</v>
      </c>
      <c r="H223" t="s">
        <v>20</v>
      </c>
      <c r="I223" t="s">
        <v>21</v>
      </c>
      <c r="J223" s="2">
        <v>29100</v>
      </c>
      <c r="K223" s="2">
        <v>29100</v>
      </c>
      <c r="L223" s="1">
        <v>40695</v>
      </c>
      <c r="M223" s="1">
        <v>41121</v>
      </c>
      <c r="N223" t="s">
        <v>708</v>
      </c>
    </row>
    <row r="224" spans="1:14">
      <c r="A224" t="s">
        <v>773</v>
      </c>
      <c r="B224" t="s">
        <v>15</v>
      </c>
      <c r="C224" t="s">
        <v>16</v>
      </c>
      <c r="D224" t="s">
        <v>17</v>
      </c>
      <c r="E224" t="s">
        <v>17</v>
      </c>
      <c r="F224" t="s">
        <v>774</v>
      </c>
      <c r="G224" t="s">
        <v>775</v>
      </c>
      <c r="H224" t="s">
        <v>20</v>
      </c>
      <c r="I224" t="s">
        <v>21</v>
      </c>
      <c r="J224" s="2">
        <v>29750</v>
      </c>
      <c r="K224" s="2">
        <v>29750</v>
      </c>
      <c r="L224" s="1">
        <v>40695</v>
      </c>
      <c r="M224" s="1">
        <v>41090</v>
      </c>
      <c r="N224" t="s">
        <v>708</v>
      </c>
    </row>
    <row r="225" spans="1:14">
      <c r="A225" t="s">
        <v>776</v>
      </c>
      <c r="B225" t="s">
        <v>15</v>
      </c>
      <c r="C225" t="s">
        <v>16</v>
      </c>
      <c r="D225" t="s">
        <v>17</v>
      </c>
      <c r="E225" t="s">
        <v>17</v>
      </c>
      <c r="F225" t="s">
        <v>611</v>
      </c>
      <c r="G225" t="s">
        <v>612</v>
      </c>
      <c r="H225" t="s">
        <v>20</v>
      </c>
      <c r="I225" t="s">
        <v>21</v>
      </c>
      <c r="J225" s="2">
        <v>21750</v>
      </c>
      <c r="K225" s="2">
        <v>21750</v>
      </c>
      <c r="L225" s="1">
        <v>40695</v>
      </c>
      <c r="M225" s="1">
        <v>41090</v>
      </c>
      <c r="N225" t="s">
        <v>708</v>
      </c>
    </row>
    <row r="226" spans="1:14">
      <c r="A226" t="s">
        <v>777</v>
      </c>
      <c r="B226" t="s">
        <v>15</v>
      </c>
      <c r="C226" t="s">
        <v>16</v>
      </c>
      <c r="D226" t="s">
        <v>17</v>
      </c>
      <c r="E226" t="s">
        <v>17</v>
      </c>
      <c r="F226" t="s">
        <v>81</v>
      </c>
      <c r="G226" t="s">
        <v>82</v>
      </c>
      <c r="H226" t="s">
        <v>20</v>
      </c>
      <c r="I226" t="s">
        <v>21</v>
      </c>
      <c r="J226" s="2">
        <v>32851</v>
      </c>
      <c r="K226" s="2">
        <v>32851</v>
      </c>
      <c r="L226" s="1">
        <v>40695</v>
      </c>
      <c r="M226" s="1">
        <v>41090</v>
      </c>
      <c r="N226" t="s">
        <v>708</v>
      </c>
    </row>
    <row r="227" spans="1:14">
      <c r="A227" t="s">
        <v>778</v>
      </c>
      <c r="B227" t="s">
        <v>15</v>
      </c>
      <c r="C227" t="s">
        <v>16</v>
      </c>
      <c r="D227" t="s">
        <v>17</v>
      </c>
      <c r="E227" t="s">
        <v>17</v>
      </c>
      <c r="F227" t="s">
        <v>284</v>
      </c>
      <c r="G227" t="s">
        <v>606</v>
      </c>
      <c r="H227" t="s">
        <v>20</v>
      </c>
      <c r="I227" t="s">
        <v>21</v>
      </c>
      <c r="J227" s="2">
        <v>56250</v>
      </c>
      <c r="K227" s="2">
        <v>56250</v>
      </c>
      <c r="L227" s="1">
        <v>40695</v>
      </c>
      <c r="M227" s="1">
        <v>41090</v>
      </c>
      <c r="N227" t="s">
        <v>708</v>
      </c>
    </row>
    <row r="228" spans="1:14">
      <c r="A228" t="s">
        <v>779</v>
      </c>
      <c r="B228" t="s">
        <v>15</v>
      </c>
      <c r="C228" t="s">
        <v>16</v>
      </c>
      <c r="D228" t="s">
        <v>17</v>
      </c>
      <c r="E228" t="s">
        <v>17</v>
      </c>
      <c r="F228" t="s">
        <v>672</v>
      </c>
      <c r="G228" t="s">
        <v>780</v>
      </c>
      <c r="H228" t="s">
        <v>20</v>
      </c>
      <c r="I228" t="s">
        <v>21</v>
      </c>
      <c r="J228" s="2">
        <v>57600</v>
      </c>
      <c r="K228" s="2">
        <v>57600</v>
      </c>
      <c r="L228" s="1">
        <v>40695</v>
      </c>
      <c r="M228" s="1">
        <v>41090</v>
      </c>
      <c r="N228" t="s">
        <v>708</v>
      </c>
    </row>
    <row r="229" spans="1:14">
      <c r="A229" t="s">
        <v>781</v>
      </c>
      <c r="B229" t="s">
        <v>15</v>
      </c>
      <c r="C229" t="s">
        <v>16</v>
      </c>
      <c r="D229" t="s">
        <v>17</v>
      </c>
      <c r="E229" t="s">
        <v>17</v>
      </c>
      <c r="F229" t="s">
        <v>782</v>
      </c>
      <c r="G229" t="s">
        <v>783</v>
      </c>
      <c r="H229" t="s">
        <v>20</v>
      </c>
      <c r="I229" t="s">
        <v>21</v>
      </c>
      <c r="J229" s="2">
        <v>40000</v>
      </c>
      <c r="K229" s="2">
        <v>40000</v>
      </c>
      <c r="L229" s="1">
        <v>40695</v>
      </c>
      <c r="M229" s="1">
        <v>41090</v>
      </c>
      <c r="N229" t="s">
        <v>708</v>
      </c>
    </row>
    <row r="230" spans="1:14">
      <c r="A230" t="s">
        <v>784</v>
      </c>
      <c r="B230" t="s">
        <v>15</v>
      </c>
      <c r="C230" t="s">
        <v>16</v>
      </c>
      <c r="D230" t="s">
        <v>17</v>
      </c>
      <c r="E230" t="s">
        <v>17</v>
      </c>
      <c r="F230" t="s">
        <v>680</v>
      </c>
      <c r="G230" t="s">
        <v>681</v>
      </c>
      <c r="H230" t="s">
        <v>20</v>
      </c>
      <c r="I230" t="s">
        <v>21</v>
      </c>
      <c r="J230" s="2">
        <v>45000</v>
      </c>
      <c r="K230" s="2">
        <v>45000</v>
      </c>
      <c r="L230" s="1">
        <v>40695</v>
      </c>
      <c r="M230" s="1">
        <v>41090</v>
      </c>
      <c r="N230" t="s">
        <v>708</v>
      </c>
    </row>
    <row r="231" spans="1:14">
      <c r="A231" t="s">
        <v>785</v>
      </c>
      <c r="B231" t="s">
        <v>15</v>
      </c>
      <c r="C231" t="s">
        <v>16</v>
      </c>
      <c r="D231" t="s">
        <v>17</v>
      </c>
      <c r="E231" t="s">
        <v>17</v>
      </c>
      <c r="F231" t="s">
        <v>495</v>
      </c>
      <c r="G231" t="s">
        <v>786</v>
      </c>
      <c r="H231" t="s">
        <v>20</v>
      </c>
      <c r="I231" t="s">
        <v>21</v>
      </c>
      <c r="J231" s="2">
        <v>46500</v>
      </c>
      <c r="K231" s="2">
        <v>46500</v>
      </c>
      <c r="L231" s="1">
        <v>40695</v>
      </c>
      <c r="M231" s="1">
        <v>41090</v>
      </c>
      <c r="N231" t="s">
        <v>708</v>
      </c>
    </row>
    <row r="232" spans="1:14">
      <c r="A232" t="s">
        <v>791</v>
      </c>
      <c r="B232" t="s">
        <v>15</v>
      </c>
      <c r="C232" t="s">
        <v>16</v>
      </c>
      <c r="D232" t="s">
        <v>17</v>
      </c>
      <c r="E232" t="s">
        <v>17</v>
      </c>
      <c r="F232" t="s">
        <v>254</v>
      </c>
      <c r="G232" t="s">
        <v>255</v>
      </c>
      <c r="H232" t="s">
        <v>20</v>
      </c>
      <c r="I232" t="s">
        <v>21</v>
      </c>
      <c r="J232" s="2">
        <v>39300</v>
      </c>
      <c r="K232" s="2">
        <v>39300</v>
      </c>
      <c r="L232" s="1">
        <v>40695</v>
      </c>
      <c r="M232" s="1">
        <v>41090</v>
      </c>
      <c r="N232" t="s">
        <v>708</v>
      </c>
    </row>
    <row r="233" spans="1:14">
      <c r="A233" t="s">
        <v>795</v>
      </c>
      <c r="B233" t="s">
        <v>15</v>
      </c>
      <c r="C233" t="s">
        <v>16</v>
      </c>
      <c r="D233" t="s">
        <v>17</v>
      </c>
      <c r="E233" t="s">
        <v>17</v>
      </c>
      <c r="F233" t="s">
        <v>113</v>
      </c>
      <c r="G233" t="s">
        <v>796</v>
      </c>
      <c r="H233" t="s">
        <v>20</v>
      </c>
      <c r="I233" t="s">
        <v>21</v>
      </c>
      <c r="J233" s="2">
        <v>83500</v>
      </c>
      <c r="K233" s="2">
        <v>83500</v>
      </c>
      <c r="L233" s="1">
        <v>40695</v>
      </c>
      <c r="M233" s="1">
        <v>41243</v>
      </c>
      <c r="N233" t="s">
        <v>708</v>
      </c>
    </row>
    <row r="234" spans="1:14">
      <c r="A234" t="s">
        <v>797</v>
      </c>
      <c r="B234" t="s">
        <v>15</v>
      </c>
      <c r="C234" t="s">
        <v>16</v>
      </c>
      <c r="D234" t="s">
        <v>17</v>
      </c>
      <c r="E234" t="s">
        <v>17</v>
      </c>
      <c r="F234" t="s">
        <v>40</v>
      </c>
      <c r="G234" t="s">
        <v>798</v>
      </c>
      <c r="H234" t="s">
        <v>20</v>
      </c>
      <c r="I234" t="s">
        <v>21</v>
      </c>
      <c r="J234" s="2">
        <v>60900</v>
      </c>
      <c r="K234" s="2">
        <v>60900</v>
      </c>
      <c r="L234" s="1">
        <v>40695</v>
      </c>
      <c r="M234" s="1">
        <v>41090</v>
      </c>
      <c r="N234" t="s">
        <v>708</v>
      </c>
    </row>
    <row r="235" spans="1:14">
      <c r="A235" t="s">
        <v>799</v>
      </c>
      <c r="B235" t="s">
        <v>15</v>
      </c>
      <c r="C235" t="s">
        <v>16</v>
      </c>
      <c r="D235" t="s">
        <v>17</v>
      </c>
      <c r="E235" t="s">
        <v>17</v>
      </c>
      <c r="F235" t="s">
        <v>97</v>
      </c>
      <c r="G235" t="s">
        <v>800</v>
      </c>
      <c r="H235" t="s">
        <v>20</v>
      </c>
      <c r="I235" t="s">
        <v>21</v>
      </c>
      <c r="J235" s="2">
        <v>58263</v>
      </c>
      <c r="K235" s="2">
        <v>58263</v>
      </c>
      <c r="L235" s="1">
        <v>40695</v>
      </c>
      <c r="M235" s="1">
        <v>41090</v>
      </c>
      <c r="N235" t="s">
        <v>801</v>
      </c>
    </row>
    <row r="236" spans="1:14">
      <c r="A236" t="s">
        <v>802</v>
      </c>
      <c r="B236" t="s">
        <v>15</v>
      </c>
      <c r="C236" t="s">
        <v>16</v>
      </c>
      <c r="D236" t="s">
        <v>17</v>
      </c>
      <c r="E236" t="s">
        <v>17</v>
      </c>
      <c r="F236" t="s">
        <v>297</v>
      </c>
      <c r="G236" t="s">
        <v>298</v>
      </c>
      <c r="H236" t="s">
        <v>20</v>
      </c>
      <c r="I236" t="s">
        <v>21</v>
      </c>
      <c r="J236" s="2">
        <v>26166</v>
      </c>
      <c r="K236" s="2">
        <v>26166</v>
      </c>
      <c r="L236" s="1">
        <v>40695</v>
      </c>
      <c r="M236" s="1">
        <v>41090</v>
      </c>
      <c r="N236" t="s">
        <v>708</v>
      </c>
    </row>
    <row r="237" spans="1:14">
      <c r="A237" t="s">
        <v>803</v>
      </c>
      <c r="B237" t="s">
        <v>15</v>
      </c>
      <c r="C237" t="s">
        <v>16</v>
      </c>
      <c r="D237" t="s">
        <v>17</v>
      </c>
      <c r="E237" t="s">
        <v>17</v>
      </c>
      <c r="F237" t="s">
        <v>301</v>
      </c>
      <c r="G237" t="s">
        <v>804</v>
      </c>
      <c r="H237" t="s">
        <v>20</v>
      </c>
      <c r="I237" t="s">
        <v>21</v>
      </c>
      <c r="J237" s="2">
        <v>62961</v>
      </c>
      <c r="K237" s="2">
        <v>62961</v>
      </c>
      <c r="L237" s="1">
        <v>40695</v>
      </c>
      <c r="M237" s="1">
        <v>41090</v>
      </c>
      <c r="N237" t="s">
        <v>708</v>
      </c>
    </row>
    <row r="238" spans="1:14">
      <c r="A238" t="s">
        <v>809</v>
      </c>
      <c r="B238" t="s">
        <v>15</v>
      </c>
      <c r="C238" t="s">
        <v>16</v>
      </c>
      <c r="D238" t="s">
        <v>17</v>
      </c>
      <c r="E238" t="s">
        <v>17</v>
      </c>
      <c r="F238" t="s">
        <v>810</v>
      </c>
      <c r="G238" t="s">
        <v>811</v>
      </c>
      <c r="H238" t="s">
        <v>146</v>
      </c>
      <c r="I238" t="s">
        <v>21</v>
      </c>
      <c r="J238" s="2">
        <v>82625</v>
      </c>
      <c r="K238" s="2">
        <v>82625</v>
      </c>
      <c r="L238" s="1">
        <v>40695</v>
      </c>
      <c r="M238" s="1">
        <v>41090</v>
      </c>
      <c r="N238" t="s">
        <v>708</v>
      </c>
    </row>
    <row r="239" spans="1:14">
      <c r="A239" t="s">
        <v>812</v>
      </c>
      <c r="B239" t="s">
        <v>15</v>
      </c>
      <c r="C239" t="s">
        <v>16</v>
      </c>
      <c r="D239" t="s">
        <v>17</v>
      </c>
      <c r="E239" t="s">
        <v>17</v>
      </c>
      <c r="F239" t="s">
        <v>676</v>
      </c>
      <c r="G239" t="s">
        <v>677</v>
      </c>
      <c r="H239" t="s">
        <v>20</v>
      </c>
      <c r="I239" t="s">
        <v>21</v>
      </c>
      <c r="J239" s="2">
        <v>15000</v>
      </c>
      <c r="K239" s="2">
        <v>15000</v>
      </c>
      <c r="L239" s="1">
        <v>40695</v>
      </c>
      <c r="M239" s="1">
        <v>41090</v>
      </c>
      <c r="N239" t="s">
        <v>708</v>
      </c>
    </row>
    <row r="240" spans="1:14">
      <c r="A240" t="s">
        <v>820</v>
      </c>
      <c r="B240" t="s">
        <v>15</v>
      </c>
      <c r="C240" t="s">
        <v>16</v>
      </c>
      <c r="D240" t="s">
        <v>17</v>
      </c>
      <c r="E240" t="s">
        <v>17</v>
      </c>
      <c r="F240" t="s">
        <v>436</v>
      </c>
      <c r="G240" t="s">
        <v>591</v>
      </c>
      <c r="H240" t="s">
        <v>20</v>
      </c>
      <c r="I240" t="s">
        <v>21</v>
      </c>
      <c r="J240" s="2">
        <v>39750</v>
      </c>
      <c r="K240" s="2">
        <v>39750</v>
      </c>
      <c r="L240" s="1">
        <v>40695</v>
      </c>
      <c r="M240" s="1">
        <v>41090</v>
      </c>
      <c r="N240" t="s">
        <v>708</v>
      </c>
    </row>
    <row r="241" spans="1:14">
      <c r="A241" t="s">
        <v>821</v>
      </c>
      <c r="B241" t="s">
        <v>15</v>
      </c>
      <c r="C241" t="s">
        <v>16</v>
      </c>
      <c r="D241" t="s">
        <v>17</v>
      </c>
      <c r="E241" t="s">
        <v>17</v>
      </c>
      <c r="F241" t="s">
        <v>822</v>
      </c>
      <c r="G241" t="s">
        <v>823</v>
      </c>
      <c r="H241" t="s">
        <v>20</v>
      </c>
      <c r="I241" t="s">
        <v>21</v>
      </c>
      <c r="J241" s="2">
        <v>40000</v>
      </c>
      <c r="K241" s="2">
        <v>40000</v>
      </c>
      <c r="L241" s="1">
        <v>40695</v>
      </c>
      <c r="M241" s="1">
        <v>41090</v>
      </c>
      <c r="N241" t="s">
        <v>708</v>
      </c>
    </row>
    <row r="242" spans="1:14">
      <c r="A242" t="s">
        <v>830</v>
      </c>
      <c r="B242" t="s">
        <v>15</v>
      </c>
      <c r="C242" t="s">
        <v>16</v>
      </c>
      <c r="D242" t="s">
        <v>17</v>
      </c>
      <c r="E242" t="s">
        <v>17</v>
      </c>
      <c r="F242" t="s">
        <v>204</v>
      </c>
      <c r="G242" t="s">
        <v>205</v>
      </c>
      <c r="H242" t="s">
        <v>20</v>
      </c>
      <c r="I242" t="s">
        <v>21</v>
      </c>
      <c r="J242" s="2">
        <v>19200</v>
      </c>
      <c r="K242" s="2">
        <v>19200</v>
      </c>
      <c r="L242" s="1">
        <v>40695</v>
      </c>
      <c r="M242" s="1">
        <v>41090</v>
      </c>
      <c r="N242" t="s">
        <v>708</v>
      </c>
    </row>
    <row r="243" spans="1:14">
      <c r="A243" t="s">
        <v>831</v>
      </c>
      <c r="B243" t="s">
        <v>15</v>
      </c>
      <c r="C243" t="s">
        <v>16</v>
      </c>
      <c r="D243" t="s">
        <v>17</v>
      </c>
      <c r="E243" t="s">
        <v>17</v>
      </c>
      <c r="F243" t="s">
        <v>832</v>
      </c>
      <c r="G243" t="s">
        <v>833</v>
      </c>
      <c r="H243" t="s">
        <v>20</v>
      </c>
      <c r="I243" t="s">
        <v>21</v>
      </c>
      <c r="J243" s="2">
        <v>28100</v>
      </c>
      <c r="K243" s="2">
        <v>28100</v>
      </c>
      <c r="L243" s="1">
        <v>40695</v>
      </c>
      <c r="M243" s="1">
        <v>41090</v>
      </c>
      <c r="N243" t="s">
        <v>708</v>
      </c>
    </row>
    <row r="244" spans="1:14">
      <c r="A244" t="s">
        <v>834</v>
      </c>
      <c r="B244" t="s">
        <v>15</v>
      </c>
      <c r="C244" t="s">
        <v>16</v>
      </c>
      <c r="D244" t="s">
        <v>17</v>
      </c>
      <c r="E244" t="s">
        <v>17</v>
      </c>
      <c r="F244" t="s">
        <v>231</v>
      </c>
      <c r="G244" t="s">
        <v>596</v>
      </c>
      <c r="H244" t="s">
        <v>20</v>
      </c>
      <c r="I244" t="s">
        <v>21</v>
      </c>
      <c r="J244" s="2">
        <v>15000</v>
      </c>
      <c r="K244" s="2">
        <v>15000</v>
      </c>
      <c r="L244" s="1">
        <v>40695</v>
      </c>
      <c r="M244" s="1">
        <v>41090</v>
      </c>
      <c r="N244" t="s">
        <v>708</v>
      </c>
    </row>
    <row r="245" spans="1:14">
      <c r="A245" t="s">
        <v>835</v>
      </c>
      <c r="B245" t="s">
        <v>15</v>
      </c>
      <c r="C245" t="s">
        <v>16</v>
      </c>
      <c r="D245" t="s">
        <v>17</v>
      </c>
      <c r="E245" t="s">
        <v>17</v>
      </c>
      <c r="F245" t="s">
        <v>48</v>
      </c>
      <c r="G245" t="s">
        <v>49</v>
      </c>
      <c r="H245" t="s">
        <v>20</v>
      </c>
      <c r="I245" t="s">
        <v>21</v>
      </c>
      <c r="J245" s="2">
        <v>30000</v>
      </c>
      <c r="K245" s="2">
        <v>30000</v>
      </c>
      <c r="L245" s="1">
        <v>40695</v>
      </c>
      <c r="M245" s="1">
        <v>41274</v>
      </c>
      <c r="N245" t="s">
        <v>708</v>
      </c>
    </row>
    <row r="246" spans="1:14">
      <c r="A246" t="s">
        <v>836</v>
      </c>
      <c r="B246" t="s">
        <v>15</v>
      </c>
      <c r="C246" t="s">
        <v>16</v>
      </c>
      <c r="D246" t="s">
        <v>17</v>
      </c>
      <c r="E246" t="s">
        <v>17</v>
      </c>
      <c r="F246" t="s">
        <v>109</v>
      </c>
      <c r="G246" t="s">
        <v>110</v>
      </c>
      <c r="H246" t="s">
        <v>20</v>
      </c>
      <c r="I246" t="s">
        <v>21</v>
      </c>
      <c r="J246" s="2">
        <v>21450</v>
      </c>
      <c r="K246" s="2">
        <v>21450</v>
      </c>
      <c r="L246" s="1">
        <v>40695</v>
      </c>
      <c r="M246" s="1">
        <v>41090</v>
      </c>
      <c r="N246" t="s">
        <v>708</v>
      </c>
    </row>
    <row r="247" spans="1:14">
      <c r="A247" t="s">
        <v>837</v>
      </c>
      <c r="B247" t="s">
        <v>15</v>
      </c>
      <c r="C247" t="s">
        <v>16</v>
      </c>
      <c r="D247" t="s">
        <v>17</v>
      </c>
      <c r="E247" t="s">
        <v>17</v>
      </c>
      <c r="F247" t="s">
        <v>149</v>
      </c>
      <c r="G247" t="s">
        <v>150</v>
      </c>
      <c r="H247" t="s">
        <v>20</v>
      </c>
      <c r="I247" t="s">
        <v>21</v>
      </c>
      <c r="J247" s="2">
        <v>29250</v>
      </c>
      <c r="K247" s="2">
        <v>29250</v>
      </c>
      <c r="L247" s="1">
        <v>40695</v>
      </c>
      <c r="M247" s="1">
        <v>41090</v>
      </c>
      <c r="N247" t="s">
        <v>708</v>
      </c>
    </row>
    <row r="248" spans="1:14">
      <c r="A248" t="s">
        <v>838</v>
      </c>
      <c r="B248" t="s">
        <v>15</v>
      </c>
      <c r="C248" t="s">
        <v>16</v>
      </c>
      <c r="D248" t="s">
        <v>17</v>
      </c>
      <c r="E248" t="s">
        <v>17</v>
      </c>
      <c r="F248" t="s">
        <v>319</v>
      </c>
      <c r="G248" t="s">
        <v>839</v>
      </c>
      <c r="H248" t="s">
        <v>20</v>
      </c>
      <c r="I248" t="s">
        <v>21</v>
      </c>
      <c r="J248" s="2">
        <v>22500</v>
      </c>
      <c r="K248" s="2">
        <v>22500</v>
      </c>
      <c r="L248" s="1">
        <v>40695</v>
      </c>
      <c r="M248" s="1">
        <v>41090</v>
      </c>
      <c r="N248" t="s">
        <v>708</v>
      </c>
    </row>
    <row r="249" spans="1:14">
      <c r="A249" t="s">
        <v>840</v>
      </c>
      <c r="B249" t="s">
        <v>15</v>
      </c>
      <c r="C249" t="s">
        <v>16</v>
      </c>
      <c r="D249" t="s">
        <v>17</v>
      </c>
      <c r="E249" t="s">
        <v>17</v>
      </c>
      <c r="F249" t="s">
        <v>508</v>
      </c>
      <c r="G249" t="s">
        <v>509</v>
      </c>
      <c r="H249" t="s">
        <v>20</v>
      </c>
      <c r="I249" t="s">
        <v>21</v>
      </c>
      <c r="J249" s="2">
        <v>38108</v>
      </c>
      <c r="K249" s="2">
        <v>38108</v>
      </c>
      <c r="L249" s="1">
        <v>40695</v>
      </c>
      <c r="M249" s="1">
        <v>41090</v>
      </c>
      <c r="N249" t="s">
        <v>708</v>
      </c>
    </row>
    <row r="250" spans="1:14">
      <c r="A250" t="s">
        <v>844</v>
      </c>
      <c r="B250" t="s">
        <v>15</v>
      </c>
      <c r="C250" t="s">
        <v>16</v>
      </c>
      <c r="D250" t="s">
        <v>17</v>
      </c>
      <c r="E250" t="s">
        <v>17</v>
      </c>
      <c r="F250" t="s">
        <v>845</v>
      </c>
      <c r="G250" t="s">
        <v>846</v>
      </c>
      <c r="H250" t="s">
        <v>20</v>
      </c>
      <c r="I250" t="s">
        <v>21</v>
      </c>
      <c r="J250" s="2">
        <v>15300</v>
      </c>
      <c r="K250" s="2">
        <v>15300</v>
      </c>
      <c r="L250" s="1">
        <v>40695</v>
      </c>
      <c r="M250" s="1">
        <v>41090</v>
      </c>
      <c r="N250" t="s">
        <v>708</v>
      </c>
    </row>
    <row r="251" spans="1:14">
      <c r="A251" t="s">
        <v>847</v>
      </c>
      <c r="B251" t="s">
        <v>15</v>
      </c>
      <c r="C251" t="s">
        <v>16</v>
      </c>
      <c r="D251" t="s">
        <v>17</v>
      </c>
      <c r="E251" t="s">
        <v>17</v>
      </c>
      <c r="F251" t="s">
        <v>848</v>
      </c>
      <c r="G251" t="s">
        <v>849</v>
      </c>
      <c r="H251" t="s">
        <v>20</v>
      </c>
      <c r="I251" t="s">
        <v>21</v>
      </c>
      <c r="J251" s="2">
        <v>24125</v>
      </c>
      <c r="K251" s="2">
        <v>24125</v>
      </c>
      <c r="L251" s="1">
        <v>40695</v>
      </c>
      <c r="M251" s="1">
        <v>41090</v>
      </c>
      <c r="N251" t="s">
        <v>708</v>
      </c>
    </row>
    <row r="252" spans="1:14">
      <c r="A252" t="s">
        <v>850</v>
      </c>
      <c r="B252" t="s">
        <v>15</v>
      </c>
      <c r="C252" t="s">
        <v>16</v>
      </c>
      <c r="D252" t="s">
        <v>17</v>
      </c>
      <c r="E252" t="s">
        <v>17</v>
      </c>
      <c r="F252" t="s">
        <v>851</v>
      </c>
      <c r="G252" t="s">
        <v>852</v>
      </c>
      <c r="H252" t="s">
        <v>20</v>
      </c>
      <c r="I252" t="s">
        <v>21</v>
      </c>
      <c r="J252" s="2">
        <v>23750</v>
      </c>
      <c r="K252" s="2">
        <v>-23750</v>
      </c>
      <c r="L252" s="1">
        <v>40695</v>
      </c>
      <c r="M252" s="1">
        <v>41090</v>
      </c>
      <c r="N252" t="s">
        <v>708</v>
      </c>
    </row>
    <row r="253" spans="1:14">
      <c r="A253" t="s">
        <v>855</v>
      </c>
      <c r="B253" t="s">
        <v>15</v>
      </c>
      <c r="C253" t="s">
        <v>16</v>
      </c>
      <c r="D253" t="s">
        <v>17</v>
      </c>
      <c r="E253" t="s">
        <v>17</v>
      </c>
      <c r="F253" t="s">
        <v>242</v>
      </c>
      <c r="G253" t="s">
        <v>243</v>
      </c>
      <c r="H253" t="s">
        <v>20</v>
      </c>
      <c r="I253" t="s">
        <v>21</v>
      </c>
      <c r="J253" s="2">
        <v>29550</v>
      </c>
      <c r="K253" s="2">
        <v>29550</v>
      </c>
      <c r="L253" s="1">
        <v>40695</v>
      </c>
      <c r="M253" s="1">
        <v>41090</v>
      </c>
      <c r="N253" t="s">
        <v>708</v>
      </c>
    </row>
    <row r="254" spans="1:14">
      <c r="A254" t="s">
        <v>857</v>
      </c>
      <c r="B254" t="s">
        <v>15</v>
      </c>
      <c r="C254" t="s">
        <v>16</v>
      </c>
      <c r="D254" t="s">
        <v>17</v>
      </c>
      <c r="E254" t="s">
        <v>17</v>
      </c>
      <c r="F254" t="s">
        <v>858</v>
      </c>
      <c r="G254" t="s">
        <v>859</v>
      </c>
      <c r="H254" t="s">
        <v>20</v>
      </c>
      <c r="I254" t="s">
        <v>21</v>
      </c>
      <c r="J254" s="2">
        <v>40000</v>
      </c>
      <c r="K254" s="2">
        <v>40000</v>
      </c>
      <c r="L254" s="1">
        <v>40695</v>
      </c>
      <c r="M254" s="1">
        <v>41090</v>
      </c>
      <c r="N254" t="s">
        <v>860</v>
      </c>
    </row>
    <row r="255" spans="1:14">
      <c r="A255" t="s">
        <v>861</v>
      </c>
      <c r="B255" t="s">
        <v>15</v>
      </c>
      <c r="C255" t="s">
        <v>16</v>
      </c>
      <c r="D255" t="s">
        <v>17</v>
      </c>
      <c r="E255" t="s">
        <v>17</v>
      </c>
      <c r="F255" t="s">
        <v>175</v>
      </c>
      <c r="G255" t="s">
        <v>862</v>
      </c>
      <c r="H255" t="s">
        <v>20</v>
      </c>
      <c r="I255" t="s">
        <v>21</v>
      </c>
      <c r="J255" s="2">
        <v>22500</v>
      </c>
      <c r="K255" s="2">
        <v>22500</v>
      </c>
      <c r="L255" s="1">
        <v>40695</v>
      </c>
      <c r="M255" s="1">
        <v>41090</v>
      </c>
      <c r="N255" t="s">
        <v>708</v>
      </c>
    </row>
    <row r="256" spans="1:14">
      <c r="A256" t="s">
        <v>867</v>
      </c>
      <c r="B256" t="s">
        <v>15</v>
      </c>
      <c r="C256" t="s">
        <v>16</v>
      </c>
      <c r="D256" t="s">
        <v>17</v>
      </c>
      <c r="E256" t="s">
        <v>17</v>
      </c>
      <c r="F256" t="s">
        <v>101</v>
      </c>
      <c r="G256" t="s">
        <v>102</v>
      </c>
      <c r="H256" t="s">
        <v>20</v>
      </c>
      <c r="I256" t="s">
        <v>21</v>
      </c>
      <c r="J256" s="2">
        <v>16000</v>
      </c>
      <c r="K256" s="2">
        <v>16000</v>
      </c>
      <c r="L256" s="1">
        <v>41061</v>
      </c>
      <c r="M256" s="1">
        <v>41455</v>
      </c>
      <c r="N256" t="s">
        <v>708</v>
      </c>
    </row>
    <row r="257" spans="1:14">
      <c r="A257" t="s">
        <v>870</v>
      </c>
      <c r="B257" t="s">
        <v>15</v>
      </c>
      <c r="C257" t="s">
        <v>16</v>
      </c>
      <c r="D257" t="s">
        <v>17</v>
      </c>
      <c r="E257" t="s">
        <v>17</v>
      </c>
      <c r="F257" t="s">
        <v>436</v>
      </c>
      <c r="G257" t="s">
        <v>871</v>
      </c>
      <c r="H257" t="s">
        <v>20</v>
      </c>
      <c r="I257" t="s">
        <v>21</v>
      </c>
      <c r="J257" s="2">
        <v>46400</v>
      </c>
      <c r="K257" s="2">
        <v>46400</v>
      </c>
      <c r="L257" s="1">
        <v>41061</v>
      </c>
      <c r="M257" s="1">
        <v>41455</v>
      </c>
      <c r="N257" t="s">
        <v>708</v>
      </c>
    </row>
    <row r="258" spans="1:14">
      <c r="A258" t="s">
        <v>872</v>
      </c>
      <c r="B258" t="s">
        <v>15</v>
      </c>
      <c r="C258" t="s">
        <v>16</v>
      </c>
      <c r="D258" t="s">
        <v>17</v>
      </c>
      <c r="E258" t="s">
        <v>17</v>
      </c>
      <c r="F258" t="s">
        <v>873</v>
      </c>
      <c r="G258" t="s">
        <v>874</v>
      </c>
      <c r="H258" t="s">
        <v>20</v>
      </c>
      <c r="I258" t="s">
        <v>21</v>
      </c>
      <c r="J258" s="2">
        <v>32800</v>
      </c>
      <c r="K258" s="2">
        <v>32800</v>
      </c>
      <c r="L258" s="1">
        <v>41061</v>
      </c>
      <c r="M258" s="1">
        <v>41455</v>
      </c>
      <c r="N258" t="s">
        <v>708</v>
      </c>
    </row>
    <row r="259" spans="1:14">
      <c r="A259" t="s">
        <v>875</v>
      </c>
      <c r="B259" t="s">
        <v>15</v>
      </c>
      <c r="C259" t="s">
        <v>16</v>
      </c>
      <c r="D259" t="s">
        <v>17</v>
      </c>
      <c r="E259" t="s">
        <v>17</v>
      </c>
      <c r="F259" t="s">
        <v>179</v>
      </c>
      <c r="G259" t="s">
        <v>180</v>
      </c>
      <c r="H259" t="s">
        <v>20</v>
      </c>
      <c r="I259" t="s">
        <v>21</v>
      </c>
      <c r="J259" s="2">
        <v>60341</v>
      </c>
      <c r="K259" s="2">
        <v>60341</v>
      </c>
      <c r="L259" s="1">
        <v>41061</v>
      </c>
      <c r="M259" s="1">
        <v>41455</v>
      </c>
      <c r="N259" t="s">
        <v>708</v>
      </c>
    </row>
    <row r="260" spans="1:14">
      <c r="A260" t="s">
        <v>879</v>
      </c>
      <c r="B260" t="s">
        <v>15</v>
      </c>
      <c r="C260" t="s">
        <v>16</v>
      </c>
      <c r="D260" t="s">
        <v>17</v>
      </c>
      <c r="E260" t="s">
        <v>17</v>
      </c>
      <c r="F260" t="s">
        <v>125</v>
      </c>
      <c r="G260" t="s">
        <v>880</v>
      </c>
      <c r="H260" t="s">
        <v>20</v>
      </c>
      <c r="I260" t="s">
        <v>21</v>
      </c>
      <c r="J260" s="2">
        <v>75000</v>
      </c>
      <c r="K260" s="2">
        <v>75000</v>
      </c>
      <c r="L260" s="1">
        <v>41061</v>
      </c>
      <c r="M260" s="1">
        <v>41455</v>
      </c>
      <c r="N260" t="s">
        <v>708</v>
      </c>
    </row>
    <row r="261" spans="1:14">
      <c r="A261" t="s">
        <v>881</v>
      </c>
      <c r="B261" t="s">
        <v>15</v>
      </c>
      <c r="C261" t="s">
        <v>16</v>
      </c>
      <c r="D261" t="s">
        <v>17</v>
      </c>
      <c r="E261" t="s">
        <v>17</v>
      </c>
      <c r="F261" t="s">
        <v>297</v>
      </c>
      <c r="G261" t="s">
        <v>298</v>
      </c>
      <c r="H261" t="s">
        <v>20</v>
      </c>
      <c r="I261" t="s">
        <v>21</v>
      </c>
      <c r="J261" s="2">
        <v>31360</v>
      </c>
      <c r="K261" s="2">
        <v>31360</v>
      </c>
      <c r="L261" s="1">
        <v>41061</v>
      </c>
      <c r="M261" s="1">
        <v>41455</v>
      </c>
      <c r="N261" t="s">
        <v>708</v>
      </c>
    </row>
    <row r="262" spans="1:14">
      <c r="A262" t="s">
        <v>882</v>
      </c>
      <c r="B262" t="s">
        <v>15</v>
      </c>
      <c r="C262" t="s">
        <v>16</v>
      </c>
      <c r="D262" t="s">
        <v>17</v>
      </c>
      <c r="E262" t="s">
        <v>17</v>
      </c>
      <c r="F262" t="s">
        <v>208</v>
      </c>
      <c r="G262" t="s">
        <v>209</v>
      </c>
      <c r="H262" t="s">
        <v>20</v>
      </c>
      <c r="I262" t="s">
        <v>21</v>
      </c>
      <c r="J262" s="2">
        <v>46560</v>
      </c>
      <c r="K262" s="2">
        <v>46560</v>
      </c>
      <c r="L262" s="1">
        <v>41061</v>
      </c>
      <c r="M262" s="1">
        <v>41455</v>
      </c>
      <c r="N262" t="s">
        <v>708</v>
      </c>
    </row>
    <row r="263" spans="1:14">
      <c r="A263" t="s">
        <v>883</v>
      </c>
      <c r="B263" t="s">
        <v>15</v>
      </c>
      <c r="C263" t="s">
        <v>16</v>
      </c>
      <c r="D263" t="s">
        <v>17</v>
      </c>
      <c r="E263" t="s">
        <v>17</v>
      </c>
      <c r="F263" t="s">
        <v>884</v>
      </c>
      <c r="G263" t="s">
        <v>885</v>
      </c>
      <c r="H263" t="s">
        <v>20</v>
      </c>
      <c r="I263" t="s">
        <v>21</v>
      </c>
      <c r="J263" s="2">
        <v>69373</v>
      </c>
      <c r="K263" s="2">
        <v>69373</v>
      </c>
      <c r="L263" s="1">
        <v>41061</v>
      </c>
      <c r="M263" s="1">
        <v>41455</v>
      </c>
      <c r="N263" t="s">
        <v>708</v>
      </c>
    </row>
    <row r="264" spans="1:14">
      <c r="A264" t="s">
        <v>886</v>
      </c>
      <c r="B264" t="s">
        <v>15</v>
      </c>
      <c r="C264" t="s">
        <v>16</v>
      </c>
      <c r="D264" t="s">
        <v>17</v>
      </c>
      <c r="E264" t="s">
        <v>17</v>
      </c>
      <c r="F264" t="s">
        <v>231</v>
      </c>
      <c r="G264" t="s">
        <v>596</v>
      </c>
      <c r="H264" t="s">
        <v>20</v>
      </c>
      <c r="I264" t="s">
        <v>21</v>
      </c>
      <c r="J264" s="2">
        <v>16000</v>
      </c>
      <c r="K264" s="2">
        <v>16000</v>
      </c>
      <c r="L264" s="1">
        <v>41061</v>
      </c>
      <c r="M264" s="1">
        <v>41455</v>
      </c>
      <c r="N264" t="s">
        <v>708</v>
      </c>
    </row>
    <row r="265" spans="1:14">
      <c r="A265" t="s">
        <v>887</v>
      </c>
      <c r="B265" t="s">
        <v>15</v>
      </c>
      <c r="C265" t="s">
        <v>16</v>
      </c>
      <c r="D265" t="s">
        <v>17</v>
      </c>
      <c r="E265" t="s">
        <v>17</v>
      </c>
      <c r="F265" t="s">
        <v>140</v>
      </c>
      <c r="G265" t="s">
        <v>141</v>
      </c>
      <c r="H265" t="s">
        <v>20</v>
      </c>
      <c r="I265" t="s">
        <v>21</v>
      </c>
      <c r="J265" s="2">
        <v>57000</v>
      </c>
      <c r="K265" s="2">
        <v>57000</v>
      </c>
      <c r="L265" s="1">
        <v>41061</v>
      </c>
      <c r="M265" s="1">
        <v>41455</v>
      </c>
      <c r="N265" t="s">
        <v>708</v>
      </c>
    </row>
    <row r="266" spans="1:14">
      <c r="A266" t="s">
        <v>888</v>
      </c>
      <c r="B266" t="s">
        <v>15</v>
      </c>
      <c r="C266" t="s">
        <v>16</v>
      </c>
      <c r="D266" t="s">
        <v>17</v>
      </c>
      <c r="E266" t="s">
        <v>17</v>
      </c>
      <c r="F266" t="s">
        <v>216</v>
      </c>
      <c r="G266" t="s">
        <v>889</v>
      </c>
      <c r="H266" t="s">
        <v>20</v>
      </c>
      <c r="I266" t="s">
        <v>21</v>
      </c>
      <c r="J266" s="2">
        <v>59186</v>
      </c>
      <c r="K266" s="2">
        <v>59186</v>
      </c>
      <c r="L266" s="1">
        <v>41061</v>
      </c>
      <c r="M266" s="1">
        <v>41455</v>
      </c>
      <c r="N266" t="s">
        <v>708</v>
      </c>
    </row>
    <row r="267" spans="1:14">
      <c r="A267" t="s">
        <v>890</v>
      </c>
      <c r="B267" t="s">
        <v>15</v>
      </c>
      <c r="C267" t="s">
        <v>16</v>
      </c>
      <c r="D267" t="s">
        <v>17</v>
      </c>
      <c r="E267" t="s">
        <v>17</v>
      </c>
      <c r="F267" t="s">
        <v>774</v>
      </c>
      <c r="G267" t="s">
        <v>775</v>
      </c>
      <c r="H267" t="s">
        <v>20</v>
      </c>
      <c r="I267" t="s">
        <v>21</v>
      </c>
      <c r="J267" s="2">
        <v>29926</v>
      </c>
      <c r="K267" s="2">
        <v>29926</v>
      </c>
      <c r="L267" s="1">
        <v>41061</v>
      </c>
      <c r="M267" s="1">
        <v>41455</v>
      </c>
      <c r="N267" t="s">
        <v>708</v>
      </c>
    </row>
    <row r="268" spans="1:14">
      <c r="A268" t="s">
        <v>891</v>
      </c>
      <c r="B268" t="s">
        <v>15</v>
      </c>
      <c r="C268" t="s">
        <v>16</v>
      </c>
      <c r="D268" t="s">
        <v>17</v>
      </c>
      <c r="E268" t="s">
        <v>17</v>
      </c>
      <c r="F268" t="s">
        <v>65</v>
      </c>
      <c r="G268" t="s">
        <v>892</v>
      </c>
      <c r="H268" t="s">
        <v>20</v>
      </c>
      <c r="I268" t="s">
        <v>21</v>
      </c>
      <c r="J268" s="2">
        <v>99280</v>
      </c>
      <c r="K268" s="2">
        <v>99280</v>
      </c>
      <c r="L268" s="1">
        <v>41061</v>
      </c>
      <c r="M268" s="1">
        <v>41455</v>
      </c>
      <c r="N268" t="s">
        <v>708</v>
      </c>
    </row>
    <row r="269" spans="1:14">
      <c r="A269" t="s">
        <v>893</v>
      </c>
      <c r="B269" t="s">
        <v>15</v>
      </c>
      <c r="C269" t="s">
        <v>16</v>
      </c>
      <c r="D269" t="s">
        <v>17</v>
      </c>
      <c r="E269" t="s">
        <v>17</v>
      </c>
      <c r="F269" t="s">
        <v>611</v>
      </c>
      <c r="G269" t="s">
        <v>612</v>
      </c>
      <c r="H269" t="s">
        <v>20</v>
      </c>
      <c r="I269" t="s">
        <v>21</v>
      </c>
      <c r="J269" s="2">
        <v>16000</v>
      </c>
      <c r="K269" s="2">
        <v>16000</v>
      </c>
      <c r="L269" s="1">
        <v>41061</v>
      </c>
      <c r="M269" s="1">
        <v>41455</v>
      </c>
      <c r="N269" t="s">
        <v>708</v>
      </c>
    </row>
    <row r="270" spans="1:14">
      <c r="A270" t="s">
        <v>895</v>
      </c>
      <c r="B270" t="s">
        <v>15</v>
      </c>
      <c r="C270" t="s">
        <v>16</v>
      </c>
      <c r="D270" t="s">
        <v>17</v>
      </c>
      <c r="E270" t="s">
        <v>17</v>
      </c>
      <c r="F270" t="s">
        <v>896</v>
      </c>
      <c r="G270" t="s">
        <v>897</v>
      </c>
      <c r="H270" t="s">
        <v>20</v>
      </c>
      <c r="I270" t="s">
        <v>21</v>
      </c>
      <c r="J270" s="2">
        <v>15840</v>
      </c>
      <c r="K270" s="2">
        <v>15840</v>
      </c>
      <c r="L270" s="1">
        <v>41061</v>
      </c>
      <c r="M270" s="1">
        <v>41455</v>
      </c>
      <c r="N270" t="s">
        <v>708</v>
      </c>
    </row>
    <row r="271" spans="1:14">
      <c r="A271" t="s">
        <v>898</v>
      </c>
      <c r="B271" t="s">
        <v>15</v>
      </c>
      <c r="C271" t="s">
        <v>16</v>
      </c>
      <c r="D271" t="s">
        <v>17</v>
      </c>
      <c r="E271" t="s">
        <v>17</v>
      </c>
      <c r="F271" t="s">
        <v>117</v>
      </c>
      <c r="G271" t="s">
        <v>118</v>
      </c>
      <c r="H271" t="s">
        <v>20</v>
      </c>
      <c r="I271" t="s">
        <v>21</v>
      </c>
      <c r="J271" s="2">
        <v>29150</v>
      </c>
      <c r="K271" s="2">
        <v>29150</v>
      </c>
      <c r="L271" s="1">
        <v>41061</v>
      </c>
      <c r="M271" s="1">
        <v>41455</v>
      </c>
      <c r="N271" t="s">
        <v>708</v>
      </c>
    </row>
    <row r="272" spans="1:14">
      <c r="A272" t="s">
        <v>899</v>
      </c>
      <c r="B272" t="s">
        <v>15</v>
      </c>
      <c r="C272" t="s">
        <v>16</v>
      </c>
      <c r="D272" t="s">
        <v>17</v>
      </c>
      <c r="E272" t="s">
        <v>17</v>
      </c>
      <c r="F272" t="s">
        <v>327</v>
      </c>
      <c r="G272" t="s">
        <v>900</v>
      </c>
      <c r="H272" t="s">
        <v>20</v>
      </c>
      <c r="I272" t="s">
        <v>21</v>
      </c>
      <c r="J272" s="2">
        <v>59200</v>
      </c>
      <c r="K272" s="2">
        <v>59200</v>
      </c>
      <c r="L272" s="1">
        <v>41061</v>
      </c>
      <c r="M272" s="1">
        <v>41455</v>
      </c>
      <c r="N272" t="s">
        <v>708</v>
      </c>
    </row>
    <row r="273" spans="1:14">
      <c r="A273" t="s">
        <v>901</v>
      </c>
      <c r="B273" t="s">
        <v>15</v>
      </c>
      <c r="C273" t="s">
        <v>16</v>
      </c>
      <c r="D273" t="s">
        <v>17</v>
      </c>
      <c r="E273" t="s">
        <v>17</v>
      </c>
      <c r="F273" t="s">
        <v>109</v>
      </c>
      <c r="G273" t="s">
        <v>110</v>
      </c>
      <c r="H273" t="s">
        <v>20</v>
      </c>
      <c r="I273" t="s">
        <v>21</v>
      </c>
      <c r="J273" s="2">
        <v>30720</v>
      </c>
      <c r="K273" s="2">
        <v>30720</v>
      </c>
      <c r="L273" s="1">
        <v>41061</v>
      </c>
      <c r="M273" s="1">
        <v>41455</v>
      </c>
      <c r="N273" t="s">
        <v>708</v>
      </c>
    </row>
    <row r="274" spans="1:14">
      <c r="A274" t="s">
        <v>905</v>
      </c>
      <c r="B274" t="s">
        <v>15</v>
      </c>
      <c r="C274" t="s">
        <v>16</v>
      </c>
      <c r="D274" t="s">
        <v>17</v>
      </c>
      <c r="E274" t="s">
        <v>17</v>
      </c>
      <c r="F274" t="s">
        <v>200</v>
      </c>
      <c r="G274" t="s">
        <v>201</v>
      </c>
      <c r="H274" t="s">
        <v>20</v>
      </c>
      <c r="I274" t="s">
        <v>21</v>
      </c>
      <c r="J274" s="2">
        <v>40800</v>
      </c>
      <c r="K274" s="2">
        <v>40800</v>
      </c>
      <c r="L274" s="1">
        <v>41061</v>
      </c>
      <c r="M274" s="1">
        <v>41455</v>
      </c>
      <c r="N274" t="s">
        <v>708</v>
      </c>
    </row>
    <row r="275" spans="1:14">
      <c r="A275" t="s">
        <v>907</v>
      </c>
      <c r="B275" t="s">
        <v>15</v>
      </c>
      <c r="C275" t="s">
        <v>16</v>
      </c>
      <c r="D275" t="s">
        <v>17</v>
      </c>
      <c r="E275" t="s">
        <v>17</v>
      </c>
      <c r="F275" t="s">
        <v>105</v>
      </c>
      <c r="G275" t="s">
        <v>106</v>
      </c>
      <c r="H275" t="s">
        <v>20</v>
      </c>
      <c r="I275" t="s">
        <v>21</v>
      </c>
      <c r="J275" s="2">
        <v>44547</v>
      </c>
      <c r="K275" s="2">
        <v>44547</v>
      </c>
      <c r="L275" s="1">
        <v>41061</v>
      </c>
      <c r="M275" s="1">
        <v>41455</v>
      </c>
      <c r="N275" t="s">
        <v>708</v>
      </c>
    </row>
    <row r="276" spans="1:14">
      <c r="A276" t="s">
        <v>908</v>
      </c>
      <c r="B276" t="s">
        <v>15</v>
      </c>
      <c r="C276" t="s">
        <v>16</v>
      </c>
      <c r="D276" t="s">
        <v>17</v>
      </c>
      <c r="E276" t="s">
        <v>17</v>
      </c>
      <c r="F276" t="s">
        <v>782</v>
      </c>
      <c r="G276" t="s">
        <v>783</v>
      </c>
      <c r="H276" t="s">
        <v>20</v>
      </c>
      <c r="I276" t="s">
        <v>21</v>
      </c>
      <c r="J276" s="2">
        <v>72930</v>
      </c>
      <c r="K276" s="2">
        <v>72930</v>
      </c>
      <c r="L276" s="1">
        <v>41061</v>
      </c>
      <c r="M276" s="1">
        <v>41455</v>
      </c>
      <c r="N276" t="s">
        <v>708</v>
      </c>
    </row>
    <row r="277" spans="1:14">
      <c r="A277" t="s">
        <v>909</v>
      </c>
      <c r="B277" t="s">
        <v>15</v>
      </c>
      <c r="C277" t="s">
        <v>16</v>
      </c>
      <c r="D277" t="s">
        <v>17</v>
      </c>
      <c r="E277" t="s">
        <v>17</v>
      </c>
      <c r="F277" t="s">
        <v>204</v>
      </c>
      <c r="G277" t="s">
        <v>205</v>
      </c>
      <c r="H277" t="s">
        <v>20</v>
      </c>
      <c r="I277" t="s">
        <v>21</v>
      </c>
      <c r="J277" s="2">
        <v>16000</v>
      </c>
      <c r="K277" s="2">
        <v>16000</v>
      </c>
      <c r="L277" s="1">
        <v>41061</v>
      </c>
      <c r="M277" s="1">
        <v>41455</v>
      </c>
      <c r="N277" t="s">
        <v>708</v>
      </c>
    </row>
    <row r="278" spans="1:14">
      <c r="A278" t="s">
        <v>910</v>
      </c>
      <c r="B278" t="s">
        <v>15</v>
      </c>
      <c r="C278" t="s">
        <v>16</v>
      </c>
      <c r="D278" t="s">
        <v>17</v>
      </c>
      <c r="E278" t="s">
        <v>17</v>
      </c>
      <c r="F278" t="s">
        <v>18</v>
      </c>
      <c r="G278" t="s">
        <v>392</v>
      </c>
      <c r="H278" t="s">
        <v>20</v>
      </c>
      <c r="I278" t="s">
        <v>21</v>
      </c>
      <c r="J278" s="2">
        <v>29234</v>
      </c>
      <c r="K278" s="2">
        <v>29234</v>
      </c>
      <c r="L278" s="1">
        <v>41061</v>
      </c>
      <c r="M278" s="1">
        <v>41455</v>
      </c>
      <c r="N278" t="s">
        <v>708</v>
      </c>
    </row>
    <row r="279" spans="1:14">
      <c r="A279" t="s">
        <v>912</v>
      </c>
      <c r="B279" t="s">
        <v>15</v>
      </c>
      <c r="C279" t="s">
        <v>16</v>
      </c>
      <c r="D279" t="s">
        <v>17</v>
      </c>
      <c r="E279" t="s">
        <v>17</v>
      </c>
      <c r="F279" t="s">
        <v>913</v>
      </c>
      <c r="G279" t="s">
        <v>914</v>
      </c>
      <c r="H279" t="s">
        <v>20</v>
      </c>
      <c r="I279" t="s">
        <v>21</v>
      </c>
      <c r="J279" s="2">
        <v>16000</v>
      </c>
      <c r="K279" s="2">
        <v>16000</v>
      </c>
      <c r="L279" s="1">
        <v>41061</v>
      </c>
      <c r="M279" s="1">
        <v>41455</v>
      </c>
      <c r="N279" s="1" t="s">
        <v>915</v>
      </c>
    </row>
    <row r="280" spans="1:14">
      <c r="A280" t="s">
        <v>916</v>
      </c>
      <c r="B280" t="s">
        <v>15</v>
      </c>
      <c r="C280" t="s">
        <v>16</v>
      </c>
      <c r="D280" t="s">
        <v>17</v>
      </c>
      <c r="E280" t="s">
        <v>17</v>
      </c>
      <c r="F280" t="s">
        <v>680</v>
      </c>
      <c r="G280" t="s">
        <v>681</v>
      </c>
      <c r="H280" t="s">
        <v>20</v>
      </c>
      <c r="I280" t="s">
        <v>21</v>
      </c>
      <c r="J280" s="2">
        <v>59500</v>
      </c>
      <c r="K280" s="2">
        <v>59500</v>
      </c>
      <c r="L280" s="1">
        <v>41061</v>
      </c>
      <c r="M280" s="1">
        <v>41455</v>
      </c>
      <c r="N280" t="s">
        <v>708</v>
      </c>
    </row>
    <row r="281" spans="1:14">
      <c r="A281" t="s">
        <v>917</v>
      </c>
      <c r="B281" t="s">
        <v>15</v>
      </c>
      <c r="C281" t="s">
        <v>16</v>
      </c>
      <c r="D281" t="s">
        <v>17</v>
      </c>
      <c r="E281" t="s">
        <v>17</v>
      </c>
      <c r="F281" t="s">
        <v>470</v>
      </c>
      <c r="G281" t="s">
        <v>699</v>
      </c>
      <c r="H281" t="s">
        <v>20</v>
      </c>
      <c r="I281" t="s">
        <v>21</v>
      </c>
      <c r="J281" s="2">
        <v>49300</v>
      </c>
      <c r="K281" s="2">
        <v>49300</v>
      </c>
      <c r="L281" s="1">
        <v>41061</v>
      </c>
      <c r="M281" s="1">
        <v>41455</v>
      </c>
      <c r="N281" t="s">
        <v>708</v>
      </c>
    </row>
    <row r="282" spans="1:14">
      <c r="A282" t="s">
        <v>918</v>
      </c>
      <c r="B282" t="s">
        <v>15</v>
      </c>
      <c r="C282" t="s">
        <v>16</v>
      </c>
      <c r="D282" t="s">
        <v>17</v>
      </c>
      <c r="E282" t="s">
        <v>17</v>
      </c>
      <c r="F282" t="s">
        <v>655</v>
      </c>
      <c r="G282" t="s">
        <v>919</v>
      </c>
      <c r="H282" t="s">
        <v>20</v>
      </c>
      <c r="I282" t="s">
        <v>21</v>
      </c>
      <c r="J282" s="2">
        <v>32760</v>
      </c>
      <c r="K282" s="2">
        <v>32760</v>
      </c>
      <c r="L282" s="1">
        <v>41061</v>
      </c>
      <c r="M282" s="1">
        <v>41455</v>
      </c>
      <c r="N282" t="s">
        <v>708</v>
      </c>
    </row>
    <row r="283" spans="1:14">
      <c r="A283" t="s">
        <v>920</v>
      </c>
      <c r="B283" t="s">
        <v>15</v>
      </c>
      <c r="C283" t="s">
        <v>16</v>
      </c>
      <c r="D283" t="s">
        <v>17</v>
      </c>
      <c r="E283" t="s">
        <v>17</v>
      </c>
      <c r="F283" t="s">
        <v>44</v>
      </c>
      <c r="G283" t="s">
        <v>224</v>
      </c>
      <c r="H283" t="s">
        <v>20</v>
      </c>
      <c r="I283" t="s">
        <v>21</v>
      </c>
      <c r="J283" s="2">
        <v>62730</v>
      </c>
      <c r="K283" s="2">
        <v>62730</v>
      </c>
      <c r="L283" s="1">
        <v>41061</v>
      </c>
      <c r="M283" s="1">
        <v>41455</v>
      </c>
      <c r="N283" t="s">
        <v>708</v>
      </c>
    </row>
    <row r="284" spans="1:14">
      <c r="A284" t="s">
        <v>921</v>
      </c>
      <c r="B284" t="s">
        <v>15</v>
      </c>
      <c r="C284" t="s">
        <v>16</v>
      </c>
      <c r="D284" t="s">
        <v>17</v>
      </c>
      <c r="E284" t="s">
        <v>17</v>
      </c>
      <c r="F284" t="s">
        <v>188</v>
      </c>
      <c r="G284" t="s">
        <v>383</v>
      </c>
      <c r="H284" t="s">
        <v>20</v>
      </c>
      <c r="I284" t="s">
        <v>21</v>
      </c>
      <c r="J284" s="2">
        <v>29168</v>
      </c>
      <c r="K284" s="2">
        <v>29168</v>
      </c>
      <c r="L284" s="1">
        <v>41061</v>
      </c>
      <c r="M284" s="1">
        <v>41455</v>
      </c>
      <c r="N284" t="s">
        <v>708</v>
      </c>
    </row>
    <row r="285" spans="1:14">
      <c r="A285" t="s">
        <v>922</v>
      </c>
      <c r="B285" t="s">
        <v>15</v>
      </c>
      <c r="C285" t="s">
        <v>16</v>
      </c>
      <c r="D285" t="s">
        <v>17</v>
      </c>
      <c r="E285" t="s">
        <v>17</v>
      </c>
      <c r="F285" t="s">
        <v>845</v>
      </c>
      <c r="G285" t="s">
        <v>846</v>
      </c>
      <c r="H285" t="s">
        <v>20</v>
      </c>
      <c r="I285" t="s">
        <v>21</v>
      </c>
      <c r="J285" s="2">
        <v>16000</v>
      </c>
      <c r="K285" s="2">
        <v>16000</v>
      </c>
      <c r="L285" s="1">
        <v>41061</v>
      </c>
      <c r="M285" s="1">
        <v>41455</v>
      </c>
      <c r="N285" t="s">
        <v>708</v>
      </c>
    </row>
    <row r="286" spans="1:14">
      <c r="A286" t="s">
        <v>923</v>
      </c>
      <c r="B286" t="s">
        <v>15</v>
      </c>
      <c r="C286" t="s">
        <v>16</v>
      </c>
      <c r="D286" t="s">
        <v>17</v>
      </c>
      <c r="E286" t="s">
        <v>17</v>
      </c>
      <c r="F286" t="s">
        <v>495</v>
      </c>
      <c r="G286" t="s">
        <v>924</v>
      </c>
      <c r="H286" t="s">
        <v>20</v>
      </c>
      <c r="I286" t="s">
        <v>21</v>
      </c>
      <c r="J286" s="2">
        <v>42390</v>
      </c>
      <c r="K286" s="2">
        <v>42390</v>
      </c>
      <c r="L286" s="1">
        <v>41061</v>
      </c>
      <c r="M286" s="1">
        <v>41455</v>
      </c>
      <c r="N286" t="s">
        <v>708</v>
      </c>
    </row>
    <row r="287" spans="1:14">
      <c r="A287" t="s">
        <v>925</v>
      </c>
      <c r="B287" t="s">
        <v>15</v>
      </c>
      <c r="C287" t="s">
        <v>16</v>
      </c>
      <c r="D287" t="s">
        <v>17</v>
      </c>
      <c r="E287" t="s">
        <v>17</v>
      </c>
      <c r="F287" t="s">
        <v>85</v>
      </c>
      <c r="G287" t="s">
        <v>86</v>
      </c>
      <c r="H287" t="s">
        <v>20</v>
      </c>
      <c r="I287" t="s">
        <v>21</v>
      </c>
      <c r="J287" s="2">
        <v>50000</v>
      </c>
      <c r="K287" s="2">
        <v>50000</v>
      </c>
      <c r="L287" s="1">
        <v>41061</v>
      </c>
      <c r="M287" s="1">
        <v>41455</v>
      </c>
      <c r="N287" t="s">
        <v>708</v>
      </c>
    </row>
    <row r="288" spans="1:14">
      <c r="A288" t="s">
        <v>926</v>
      </c>
      <c r="B288" t="s">
        <v>15</v>
      </c>
      <c r="C288" t="s">
        <v>16</v>
      </c>
      <c r="D288" t="s">
        <v>17</v>
      </c>
      <c r="E288" t="s">
        <v>17</v>
      </c>
      <c r="F288" t="s">
        <v>227</v>
      </c>
      <c r="G288" t="s">
        <v>927</v>
      </c>
      <c r="H288" t="s">
        <v>20</v>
      </c>
      <c r="I288" t="s">
        <v>21</v>
      </c>
      <c r="J288" s="2">
        <v>40523</v>
      </c>
      <c r="K288" s="2">
        <v>40523</v>
      </c>
      <c r="L288" s="1">
        <v>41061</v>
      </c>
      <c r="M288" s="1">
        <v>41455</v>
      </c>
      <c r="N288" t="s">
        <v>708</v>
      </c>
    </row>
    <row r="289" spans="1:14">
      <c r="A289" t="s">
        <v>930</v>
      </c>
      <c r="B289" t="s">
        <v>15</v>
      </c>
      <c r="C289" t="s">
        <v>16</v>
      </c>
      <c r="D289" t="s">
        <v>17</v>
      </c>
      <c r="E289" t="s">
        <v>17</v>
      </c>
      <c r="F289" t="s">
        <v>81</v>
      </c>
      <c r="G289" t="s">
        <v>82</v>
      </c>
      <c r="H289" t="s">
        <v>20</v>
      </c>
      <c r="I289" t="s">
        <v>21</v>
      </c>
      <c r="J289" s="2">
        <v>44000</v>
      </c>
      <c r="K289" s="2">
        <v>44000</v>
      </c>
      <c r="L289" s="1">
        <v>41061</v>
      </c>
      <c r="M289" s="1">
        <v>41455</v>
      </c>
      <c r="N289" t="s">
        <v>708</v>
      </c>
    </row>
    <row r="290" spans="1:14">
      <c r="A290" t="s">
        <v>931</v>
      </c>
      <c r="B290" t="s">
        <v>15</v>
      </c>
      <c r="C290" t="s">
        <v>16</v>
      </c>
      <c r="D290" t="s">
        <v>17</v>
      </c>
      <c r="E290" t="s">
        <v>17</v>
      </c>
      <c r="F290" t="s">
        <v>932</v>
      </c>
      <c r="G290" t="s">
        <v>933</v>
      </c>
      <c r="H290" t="s">
        <v>20</v>
      </c>
      <c r="I290" t="s">
        <v>21</v>
      </c>
      <c r="J290" s="2">
        <v>75000</v>
      </c>
      <c r="K290" s="2">
        <v>75000</v>
      </c>
      <c r="L290" s="1">
        <v>41061</v>
      </c>
      <c r="M290" s="1">
        <v>41455</v>
      </c>
      <c r="N290" t="s">
        <v>708</v>
      </c>
    </row>
    <row r="291" spans="1:14">
      <c r="A291" t="s">
        <v>934</v>
      </c>
      <c r="B291" t="s">
        <v>15</v>
      </c>
      <c r="C291" t="s">
        <v>16</v>
      </c>
      <c r="D291" t="s">
        <v>17</v>
      </c>
      <c r="E291" t="s">
        <v>17</v>
      </c>
      <c r="F291" t="s">
        <v>121</v>
      </c>
      <c r="G291" t="s">
        <v>935</v>
      </c>
      <c r="H291" t="s">
        <v>20</v>
      </c>
      <c r="I291" t="s">
        <v>21</v>
      </c>
      <c r="J291" s="2">
        <v>51200</v>
      </c>
      <c r="K291" s="2">
        <v>51200</v>
      </c>
      <c r="L291" s="1">
        <v>41061</v>
      </c>
      <c r="M291" s="1">
        <v>41455</v>
      </c>
      <c r="N291" t="s">
        <v>708</v>
      </c>
    </row>
    <row r="292" spans="1:14">
      <c r="A292" t="s">
        <v>940</v>
      </c>
      <c r="B292" t="s">
        <v>15</v>
      </c>
      <c r="C292" t="s">
        <v>16</v>
      </c>
      <c r="D292" t="s">
        <v>17</v>
      </c>
      <c r="E292" t="s">
        <v>17</v>
      </c>
      <c r="F292" t="s">
        <v>481</v>
      </c>
      <c r="G292" t="s">
        <v>482</v>
      </c>
      <c r="H292" t="s">
        <v>20</v>
      </c>
      <c r="I292" t="s">
        <v>21</v>
      </c>
      <c r="J292" s="2">
        <v>24160</v>
      </c>
      <c r="K292" s="2">
        <v>24160</v>
      </c>
      <c r="L292" s="1">
        <v>41061</v>
      </c>
      <c r="M292" s="1">
        <v>41455</v>
      </c>
      <c r="N292" t="s">
        <v>708</v>
      </c>
    </row>
    <row r="293" spans="1:14">
      <c r="A293" t="s">
        <v>942</v>
      </c>
      <c r="B293" t="s">
        <v>15</v>
      </c>
      <c r="C293" t="s">
        <v>16</v>
      </c>
      <c r="D293" t="s">
        <v>17</v>
      </c>
      <c r="E293" t="s">
        <v>17</v>
      </c>
      <c r="F293" t="s">
        <v>254</v>
      </c>
      <c r="G293" t="s">
        <v>255</v>
      </c>
      <c r="H293" t="s">
        <v>20</v>
      </c>
      <c r="I293" t="s">
        <v>21</v>
      </c>
      <c r="J293" s="2">
        <v>54400</v>
      </c>
      <c r="K293" s="2">
        <v>54400</v>
      </c>
      <c r="L293" s="1">
        <v>41061</v>
      </c>
      <c r="M293" s="1">
        <v>41455</v>
      </c>
      <c r="N293" t="s">
        <v>708</v>
      </c>
    </row>
    <row r="294" spans="1:14">
      <c r="A294" t="s">
        <v>943</v>
      </c>
      <c r="B294" t="s">
        <v>15</v>
      </c>
      <c r="C294" t="s">
        <v>16</v>
      </c>
      <c r="D294" t="s">
        <v>17</v>
      </c>
      <c r="E294" t="s">
        <v>17</v>
      </c>
      <c r="F294" t="s">
        <v>944</v>
      </c>
      <c r="G294" t="s">
        <v>945</v>
      </c>
      <c r="H294" t="s">
        <v>20</v>
      </c>
      <c r="I294" t="s">
        <v>21</v>
      </c>
      <c r="J294" s="2">
        <v>29467</v>
      </c>
      <c r="K294" s="2">
        <v>29467</v>
      </c>
      <c r="L294" s="1">
        <v>41061</v>
      </c>
      <c r="M294" s="1">
        <v>41455</v>
      </c>
      <c r="N294" t="s">
        <v>708</v>
      </c>
    </row>
    <row r="295" spans="1:14">
      <c r="A295" t="s">
        <v>946</v>
      </c>
      <c r="B295" t="s">
        <v>15</v>
      </c>
      <c r="C295" t="s">
        <v>16</v>
      </c>
      <c r="D295" t="s">
        <v>17</v>
      </c>
      <c r="E295" t="s">
        <v>17</v>
      </c>
      <c r="F295" t="s">
        <v>212</v>
      </c>
      <c r="G295" t="s">
        <v>213</v>
      </c>
      <c r="H295" t="s">
        <v>20</v>
      </c>
      <c r="I295" t="s">
        <v>21</v>
      </c>
      <c r="J295" s="2">
        <v>75000</v>
      </c>
      <c r="K295" s="2">
        <v>75000</v>
      </c>
      <c r="L295" s="1">
        <v>41061</v>
      </c>
      <c r="M295" s="1">
        <v>41455</v>
      </c>
      <c r="N295" t="s">
        <v>708</v>
      </c>
    </row>
    <row r="296" spans="1:14">
      <c r="A296" t="s">
        <v>947</v>
      </c>
      <c r="B296" t="s">
        <v>15</v>
      </c>
      <c r="C296" t="s">
        <v>16</v>
      </c>
      <c r="D296" t="s">
        <v>17</v>
      </c>
      <c r="E296" t="s">
        <v>17</v>
      </c>
      <c r="F296" t="s">
        <v>832</v>
      </c>
      <c r="G296" t="s">
        <v>833</v>
      </c>
      <c r="H296" t="s">
        <v>20</v>
      </c>
      <c r="I296" t="s">
        <v>21</v>
      </c>
      <c r="J296" s="2">
        <v>18360</v>
      </c>
      <c r="K296" s="2">
        <v>18360</v>
      </c>
      <c r="L296" s="1">
        <v>41061</v>
      </c>
      <c r="M296" s="1">
        <v>41455</v>
      </c>
      <c r="N296" t="s">
        <v>708</v>
      </c>
    </row>
    <row r="297" spans="1:14">
      <c r="A297" t="s">
        <v>948</v>
      </c>
      <c r="B297" t="s">
        <v>15</v>
      </c>
      <c r="C297" t="s">
        <v>16</v>
      </c>
      <c r="D297" t="s">
        <v>17</v>
      </c>
      <c r="E297" t="s">
        <v>17</v>
      </c>
      <c r="F297" t="s">
        <v>949</v>
      </c>
      <c r="G297" t="s">
        <v>950</v>
      </c>
      <c r="H297" t="s">
        <v>20</v>
      </c>
      <c r="I297" t="s">
        <v>21</v>
      </c>
      <c r="J297" s="2">
        <v>176880</v>
      </c>
      <c r="K297" s="2">
        <v>176880</v>
      </c>
      <c r="L297" s="1">
        <v>41061</v>
      </c>
      <c r="M297" s="1">
        <v>41455</v>
      </c>
      <c r="N297" t="s">
        <v>708</v>
      </c>
    </row>
    <row r="298" spans="1:14">
      <c r="A298" t="s">
        <v>951</v>
      </c>
      <c r="B298" t="s">
        <v>15</v>
      </c>
      <c r="C298" t="s">
        <v>16</v>
      </c>
      <c r="D298" t="s">
        <v>17</v>
      </c>
      <c r="E298" t="s">
        <v>17</v>
      </c>
      <c r="F298" t="s">
        <v>184</v>
      </c>
      <c r="G298" t="s">
        <v>185</v>
      </c>
      <c r="H298" t="s">
        <v>20</v>
      </c>
      <c r="I298" t="s">
        <v>21</v>
      </c>
      <c r="J298" s="2">
        <v>29700</v>
      </c>
      <c r="K298" s="2">
        <v>29700</v>
      </c>
      <c r="L298" s="1">
        <v>41061</v>
      </c>
      <c r="M298" s="1">
        <v>41455</v>
      </c>
      <c r="N298" t="s">
        <v>708</v>
      </c>
    </row>
    <row r="299" spans="1:14">
      <c r="A299" t="s">
        <v>953</v>
      </c>
      <c r="B299" t="s">
        <v>15</v>
      </c>
      <c r="C299" t="s">
        <v>16</v>
      </c>
      <c r="D299" t="s">
        <v>17</v>
      </c>
      <c r="E299" t="s">
        <v>17</v>
      </c>
      <c r="F299" t="s">
        <v>280</v>
      </c>
      <c r="G299" t="s">
        <v>281</v>
      </c>
      <c r="H299" t="s">
        <v>20</v>
      </c>
      <c r="I299" t="s">
        <v>21</v>
      </c>
      <c r="J299" s="2">
        <v>23910</v>
      </c>
      <c r="K299" s="2">
        <v>23910</v>
      </c>
      <c r="L299" s="1">
        <v>41061</v>
      </c>
      <c r="M299" s="1">
        <v>41455</v>
      </c>
      <c r="N299" t="s">
        <v>708</v>
      </c>
    </row>
    <row r="300" spans="1:14">
      <c r="A300" t="s">
        <v>955</v>
      </c>
      <c r="B300" t="s">
        <v>15</v>
      </c>
      <c r="C300" t="s">
        <v>16</v>
      </c>
      <c r="D300" t="s">
        <v>17</v>
      </c>
      <c r="E300" t="s">
        <v>17</v>
      </c>
      <c r="F300" t="s">
        <v>956</v>
      </c>
      <c r="G300" t="s">
        <v>957</v>
      </c>
      <c r="H300" t="s">
        <v>20</v>
      </c>
      <c r="I300" t="s">
        <v>21</v>
      </c>
      <c r="J300" s="2">
        <v>74250</v>
      </c>
      <c r="K300" s="2">
        <v>74250</v>
      </c>
      <c r="L300" s="1">
        <v>41061</v>
      </c>
      <c r="M300" s="1">
        <v>41455</v>
      </c>
      <c r="N300" t="s">
        <v>708</v>
      </c>
    </row>
    <row r="301" spans="1:14">
      <c r="A301" t="s">
        <v>958</v>
      </c>
      <c r="B301" t="s">
        <v>15</v>
      </c>
      <c r="C301" t="s">
        <v>16</v>
      </c>
      <c r="D301" t="s">
        <v>17</v>
      </c>
      <c r="E301" t="s">
        <v>17</v>
      </c>
      <c r="F301" t="s">
        <v>959</v>
      </c>
      <c r="G301" t="s">
        <v>960</v>
      </c>
      <c r="H301" t="s">
        <v>20</v>
      </c>
      <c r="I301" t="s">
        <v>21</v>
      </c>
      <c r="J301" s="2">
        <v>49600</v>
      </c>
      <c r="K301" s="2">
        <v>49600</v>
      </c>
      <c r="L301" s="1">
        <v>41061</v>
      </c>
      <c r="M301" s="1">
        <v>41455</v>
      </c>
      <c r="N301" t="s">
        <v>708</v>
      </c>
    </row>
    <row r="302" spans="1:14">
      <c r="A302" t="s">
        <v>961</v>
      </c>
      <c r="B302" t="s">
        <v>15</v>
      </c>
      <c r="C302" t="s">
        <v>16</v>
      </c>
      <c r="D302" t="s">
        <v>17</v>
      </c>
      <c r="E302" t="s">
        <v>17</v>
      </c>
      <c r="F302" t="s">
        <v>153</v>
      </c>
      <c r="G302" t="s">
        <v>962</v>
      </c>
      <c r="H302" t="s">
        <v>20</v>
      </c>
      <c r="I302" t="s">
        <v>21</v>
      </c>
      <c r="J302" s="2">
        <v>69000</v>
      </c>
      <c r="K302" s="2">
        <v>69000</v>
      </c>
      <c r="L302" s="1">
        <v>41061</v>
      </c>
      <c r="M302" s="1">
        <v>41455</v>
      </c>
      <c r="N302" t="s">
        <v>708</v>
      </c>
    </row>
    <row r="303" spans="1:14">
      <c r="A303" t="s">
        <v>963</v>
      </c>
      <c r="B303" t="s">
        <v>15</v>
      </c>
      <c r="C303" t="s">
        <v>16</v>
      </c>
      <c r="D303" t="s">
        <v>17</v>
      </c>
      <c r="E303" t="s">
        <v>17</v>
      </c>
      <c r="F303" t="s">
        <v>261</v>
      </c>
      <c r="G303" t="s">
        <v>262</v>
      </c>
      <c r="H303" t="s">
        <v>20</v>
      </c>
      <c r="I303" t="s">
        <v>21</v>
      </c>
      <c r="J303" s="2">
        <v>28000</v>
      </c>
      <c r="K303" s="2">
        <v>28000</v>
      </c>
      <c r="L303" s="1">
        <v>41061</v>
      </c>
      <c r="M303" s="1">
        <v>41455</v>
      </c>
      <c r="N303" t="s">
        <v>708</v>
      </c>
    </row>
    <row r="304" spans="1:14">
      <c r="A304" t="s">
        <v>964</v>
      </c>
      <c r="B304" t="s">
        <v>15</v>
      </c>
      <c r="C304" t="s">
        <v>16</v>
      </c>
      <c r="D304" t="s">
        <v>17</v>
      </c>
      <c r="E304" t="s">
        <v>17</v>
      </c>
      <c r="F304" t="s">
        <v>965</v>
      </c>
      <c r="G304" t="s">
        <v>966</v>
      </c>
      <c r="H304" t="s">
        <v>20</v>
      </c>
      <c r="I304" t="s">
        <v>21</v>
      </c>
      <c r="J304" s="2">
        <v>13650</v>
      </c>
      <c r="K304" s="2">
        <v>13650</v>
      </c>
      <c r="L304" s="1">
        <v>41061</v>
      </c>
      <c r="M304" s="1">
        <v>41455</v>
      </c>
      <c r="N304" t="s">
        <v>708</v>
      </c>
    </row>
    <row r="305" spans="1:14">
      <c r="A305" t="s">
        <v>545</v>
      </c>
      <c r="B305" t="s">
        <v>15</v>
      </c>
      <c r="C305" t="s">
        <v>16</v>
      </c>
      <c r="D305" t="s">
        <v>17</v>
      </c>
      <c r="E305" t="s">
        <v>17</v>
      </c>
      <c r="F305" t="s">
        <v>121</v>
      </c>
      <c r="G305" t="s">
        <v>546</v>
      </c>
      <c r="H305" t="s">
        <v>547</v>
      </c>
      <c r="I305" t="s">
        <v>21</v>
      </c>
      <c r="J305" s="2">
        <v>38000</v>
      </c>
      <c r="K305" s="2">
        <v>38000</v>
      </c>
      <c r="L305" s="1">
        <v>40330</v>
      </c>
      <c r="M305" s="1">
        <v>40724</v>
      </c>
      <c r="N305" s="1" t="s">
        <v>548</v>
      </c>
    </row>
    <row r="306" spans="1:14" s="3" customFormat="1">
      <c r="A306" s="3" t="s">
        <v>1484</v>
      </c>
      <c r="J306" s="4">
        <f>SUM(J2:J305)</f>
        <v>14671468</v>
      </c>
      <c r="K306" s="4">
        <f>SUM(K2:K305)</f>
        <v>14568041.340000002</v>
      </c>
    </row>
  </sheetData>
  <sortState ref="A2:N361">
    <sortCondition ref="H1"/>
  </sortState>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abSelected="1" workbookViewId="0">
      <selection activeCell="A12" sqref="A12"/>
    </sheetView>
  </sheetViews>
  <sheetFormatPr baseColWidth="10" defaultRowHeight="15" x14ac:dyDescent="0"/>
  <cols>
    <col min="1" max="1" width="13.5" customWidth="1"/>
    <col min="2" max="2" width="11" bestFit="1" customWidth="1"/>
    <col min="3" max="3" width="20.33203125" style="2" bestFit="1" customWidth="1"/>
    <col min="4" max="4" width="18.5" bestFit="1" customWidth="1"/>
  </cols>
  <sheetData>
    <row r="1" spans="1:7" s="3" customFormat="1" ht="28">
      <c r="A1" s="18" t="s">
        <v>1487</v>
      </c>
      <c r="B1" s="19"/>
      <c r="C1" s="19"/>
      <c r="D1" s="19"/>
      <c r="E1" s="5"/>
      <c r="F1" s="5"/>
      <c r="G1" s="5"/>
    </row>
    <row r="2" spans="1:7" s="20" customFormat="1" ht="56">
      <c r="A2" s="20" t="s">
        <v>967</v>
      </c>
      <c r="B2" s="20" t="s">
        <v>968</v>
      </c>
      <c r="C2" s="21" t="s">
        <v>969</v>
      </c>
    </row>
    <row r="3" spans="1:7" s="20" customFormat="1" ht="28">
      <c r="A3" s="20">
        <v>2007</v>
      </c>
      <c r="B3" s="20">
        <v>11</v>
      </c>
      <c r="C3" s="21">
        <f>SUM('All Chicago Grants'!K3:'All Chicago Grants'!K11)</f>
        <v>460505</v>
      </c>
      <c r="D3" s="21">
        <f>C3/B3</f>
        <v>41864.090909090912</v>
      </c>
      <c r="E3" s="21"/>
      <c r="F3" s="21"/>
      <c r="G3" s="21"/>
    </row>
    <row r="4" spans="1:7" s="20" customFormat="1" ht="28">
      <c r="A4" s="20">
        <v>2008</v>
      </c>
      <c r="B4" s="20">
        <v>60</v>
      </c>
      <c r="C4" s="21">
        <f>SUM('All Chicago Grants'!K12:'All Chicago Grants'!K70)+'All Chicago Grants'!K2</f>
        <v>3327601.88</v>
      </c>
      <c r="D4" s="21">
        <f t="shared" ref="D4:D8" si="0">C4/B4</f>
        <v>55460.031333333332</v>
      </c>
      <c r="E4" s="21"/>
      <c r="F4" s="21"/>
      <c r="G4" s="21"/>
    </row>
    <row r="5" spans="1:7" s="20" customFormat="1" ht="28">
      <c r="A5" s="20">
        <v>2009</v>
      </c>
      <c r="B5" s="20">
        <v>59</v>
      </c>
      <c r="C5" s="21">
        <f>SUM('All Chicago Grants'!K71:'All Chicago Grants'!K129)</f>
        <v>3303522.45</v>
      </c>
      <c r="D5" s="21">
        <f t="shared" si="0"/>
        <v>55991.905932203394</v>
      </c>
      <c r="E5" s="21"/>
      <c r="F5" s="21"/>
      <c r="G5" s="21"/>
    </row>
    <row r="6" spans="1:7" s="20" customFormat="1" ht="28">
      <c r="A6" s="20">
        <v>2010</v>
      </c>
      <c r="B6" s="20">
        <v>60</v>
      </c>
      <c r="C6" s="21">
        <f>SUM('All Chicago Grants'!K130:K189)+'All Chicago Grants'!K305</f>
        <v>2519574.0100000002</v>
      </c>
      <c r="D6" s="21">
        <f t="shared" si="0"/>
        <v>41992.900166666674</v>
      </c>
      <c r="E6" s="21"/>
      <c r="F6" s="21"/>
      <c r="G6" s="21"/>
    </row>
    <row r="7" spans="1:7" s="20" customFormat="1" ht="28">
      <c r="A7" s="20">
        <v>2011</v>
      </c>
      <c r="B7" s="20">
        <v>66</v>
      </c>
      <c r="C7" s="21">
        <f>SUM('All Chicago Grants'!K190:K255)</f>
        <v>2728243</v>
      </c>
      <c r="D7" s="21">
        <f t="shared" si="0"/>
        <v>41337.015151515152</v>
      </c>
      <c r="E7" s="21"/>
      <c r="F7" s="21"/>
      <c r="G7" s="21"/>
    </row>
    <row r="8" spans="1:7" s="20" customFormat="1" ht="28">
      <c r="A8" s="20">
        <v>2012</v>
      </c>
      <c r="B8" s="20">
        <v>50</v>
      </c>
      <c r="C8" s="21">
        <f>SUM('All Chicago Grants'!K256:K256:'All Chicago Grants'!K304)</f>
        <v>2228595</v>
      </c>
      <c r="D8" s="21">
        <f t="shared" si="0"/>
        <v>44571.9</v>
      </c>
      <c r="E8" s="21"/>
      <c r="F8" s="21"/>
      <c r="G8" s="21"/>
    </row>
    <row r="9" spans="1:7" s="20" customFormat="1" ht="28">
      <c r="A9" s="20">
        <v>2013</v>
      </c>
      <c r="C9" s="21"/>
      <c r="D9" s="26"/>
      <c r="E9" s="27"/>
      <c r="F9" s="27"/>
      <c r="G9" s="27"/>
    </row>
    <row r="10" spans="1:7" s="20" customFormat="1" ht="28">
      <c r="C10" s="21"/>
      <c r="D10" s="21"/>
      <c r="E10" s="21"/>
      <c r="F10" s="21"/>
      <c r="G10" s="21"/>
    </row>
    <row r="11" spans="1:7" s="23" customFormat="1" ht="28">
      <c r="A11" s="23" t="s">
        <v>970</v>
      </c>
      <c r="B11" s="23">
        <f>SUM(B3:B8)</f>
        <v>306</v>
      </c>
      <c r="C11" s="24">
        <f>SUM(C3:C8)</f>
        <v>14568041.34</v>
      </c>
      <c r="D11" s="24">
        <f>AVERAGE(D3:D8)</f>
        <v>46869.640582134911</v>
      </c>
      <c r="E11" s="21"/>
      <c r="F11" s="21"/>
      <c r="G11" s="21"/>
    </row>
    <row r="12" spans="1:7" s="20" customFormat="1" ht="28">
      <c r="C12" s="21"/>
      <c r="F12" s="21"/>
      <c r="G12" s="22"/>
    </row>
    <row r="13" spans="1:7" s="6" customFormat="1" ht="28">
      <c r="C13" s="7"/>
      <c r="D13" s="10"/>
      <c r="E13" s="10"/>
      <c r="F13" s="11"/>
      <c r="G13" s="12"/>
    </row>
    <row r="14" spans="1:7" s="6" customFormat="1" ht="28">
      <c r="C14" s="7"/>
      <c r="D14" s="10"/>
      <c r="E14" s="10"/>
      <c r="F14" s="11"/>
      <c r="G14" s="12"/>
    </row>
    <row r="15" spans="1:7" ht="28">
      <c r="D15" s="10"/>
      <c r="E15" s="10"/>
      <c r="F15" s="11"/>
      <c r="G15" s="12"/>
    </row>
    <row r="16" spans="1:7" ht="28">
      <c r="D16" s="10"/>
      <c r="E16" s="10"/>
      <c r="F16" s="11"/>
      <c r="G16" s="12"/>
    </row>
    <row r="17" spans="4:7" ht="28">
      <c r="D17" s="10"/>
      <c r="E17" s="10"/>
      <c r="F17" s="11"/>
      <c r="G17" s="10"/>
    </row>
    <row r="18" spans="4:7" ht="28">
      <c r="D18" s="10"/>
      <c r="E18" s="10"/>
      <c r="F18" s="11"/>
      <c r="G18" s="10"/>
    </row>
    <row r="19" spans="4:7" ht="28">
      <c r="D19" s="13"/>
      <c r="E19" s="13"/>
      <c r="F19" s="14"/>
      <c r="G19" s="15"/>
    </row>
    <row r="20" spans="4:7" ht="28">
      <c r="D20" s="10"/>
      <c r="E20" s="10"/>
      <c r="F20" s="10"/>
      <c r="G20" s="10"/>
    </row>
  </sheetData>
  <mergeCells count="2">
    <mergeCell ref="D9:G9"/>
    <mergeCell ref="A1:D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All Grants</vt:lpstr>
      <vt:lpstr>All Grants By Year</vt:lpstr>
      <vt:lpstr>All Chicago Grants</vt:lpstr>
      <vt:lpstr>All Chicago Grants By Year</vt:lpstr>
    </vt:vector>
  </TitlesOfParts>
  <Company>Smart Chicago Collaborative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X. O'Neil</dc:creator>
  <cp:lastModifiedBy>Daniel X. O'Neil</cp:lastModifiedBy>
  <dcterms:created xsi:type="dcterms:W3CDTF">2013-01-06T15:44:13Z</dcterms:created>
  <dcterms:modified xsi:type="dcterms:W3CDTF">2013-01-09T20:03:19Z</dcterms:modified>
</cp:coreProperties>
</file>